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15" i="1" l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GO5" i="1" l="1"/>
  <c r="A406" i="1" l="1"/>
  <c r="A407" i="1" s="1"/>
  <c r="A410" i="1" s="1"/>
  <c r="A393" i="1"/>
  <c r="A394" i="1" s="1"/>
  <c r="A395" i="1" s="1"/>
  <c r="A360" i="1"/>
  <c r="A361" i="1" s="1"/>
  <c r="A364" i="1" s="1"/>
  <c r="A365" i="1" s="1"/>
  <c r="A366" i="1" s="1"/>
  <c r="A367" i="1" s="1"/>
  <c r="A368" i="1" s="1"/>
  <c r="A369" i="1" s="1"/>
  <c r="A371" i="1" s="1"/>
  <c r="A373" i="1" s="1"/>
  <c r="A143" i="1"/>
  <c r="A144" i="1" s="1"/>
  <c r="A145" i="1" s="1"/>
  <c r="A146" i="1" s="1"/>
  <c r="A147" i="1" s="1"/>
  <c r="A376" i="1" l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26" i="1"/>
  <c r="A327" i="1" s="1"/>
  <c r="A328" i="1" s="1"/>
  <c r="A329" i="1" s="1"/>
  <c r="A330" i="1" s="1"/>
  <c r="A331" i="1" s="1"/>
  <c r="A334" i="1" s="1"/>
  <c r="A335" i="1" s="1"/>
  <c r="A336" i="1" s="1"/>
  <c r="A314" i="1"/>
  <c r="A318" i="1" s="1"/>
  <c r="A319" i="1" s="1"/>
  <c r="A320" i="1" s="1"/>
  <c r="A321" i="1" s="1"/>
  <c r="A322" i="1" s="1"/>
  <c r="A323" i="1" s="1"/>
  <c r="A306" i="1"/>
  <c r="A307" i="1" s="1"/>
  <c r="A308" i="1" s="1"/>
  <c r="A309" i="1" s="1"/>
  <c r="A310" i="1" s="1"/>
  <c r="A311" i="1" s="1"/>
  <c r="A300" i="1"/>
  <c r="A303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6" i="1" s="1"/>
  <c r="A297" i="1" s="1"/>
  <c r="A252" i="1"/>
  <c r="A254" i="1" s="1"/>
  <c r="A255" i="1" s="1"/>
  <c r="A256" i="1" s="1"/>
  <c r="A258" i="1" s="1"/>
  <c r="A259" i="1" s="1"/>
  <c r="A260" i="1" s="1"/>
  <c r="A261" i="1" s="1"/>
  <c r="A262" i="1" s="1"/>
  <c r="A264" i="1" s="1"/>
  <c r="A265" i="1" s="1"/>
  <c r="A267" i="1" s="1"/>
  <c r="A268" i="1" s="1"/>
  <c r="A269" i="1" s="1"/>
  <c r="A270" i="1" s="1"/>
  <c r="A271" i="1" s="1"/>
  <c r="A272" i="1" s="1"/>
  <c r="A241" i="1"/>
  <c r="A242" i="1" s="1"/>
  <c r="A243" i="1" s="1"/>
  <c r="A244" i="1" s="1"/>
  <c r="A245" i="1" s="1"/>
  <c r="A246" i="1" s="1"/>
  <c r="A247" i="1" s="1"/>
  <c r="A248" i="1" s="1"/>
  <c r="A249" i="1" s="1"/>
  <c r="A238" i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12" i="1"/>
  <c r="A213" i="1" s="1"/>
  <c r="A214" i="1" s="1"/>
  <c r="A215" i="1" s="1"/>
  <c r="A199" i="1"/>
  <c r="A200" i="1" s="1"/>
  <c r="A202" i="1" s="1"/>
  <c r="A203" i="1" s="1"/>
  <c r="A205" i="1" s="1"/>
  <c r="A206" i="1" s="1"/>
  <c r="A207" i="1" s="1"/>
  <c r="A174" i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54" i="1"/>
  <c r="A157" i="1" s="1"/>
  <c r="A158" i="1" s="1"/>
  <c r="A159" i="1" s="1"/>
  <c r="A160" i="1" s="1"/>
  <c r="A161" i="1" s="1"/>
  <c r="A162" i="1" s="1"/>
  <c r="A163" i="1" s="1"/>
  <c r="A164" i="1" s="1"/>
  <c r="A166" i="1" s="1"/>
  <c r="A169" i="1" s="1"/>
  <c r="A150" i="1"/>
  <c r="A151" i="1" s="1"/>
  <c r="A122" i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16" i="1"/>
  <c r="A117" i="1" s="1"/>
  <c r="A119" i="1" s="1"/>
  <c r="A107" i="1"/>
  <c r="A108" i="1" s="1"/>
  <c r="A109" i="1" s="1"/>
  <c r="A110" i="1" s="1"/>
  <c r="A111" i="1" s="1"/>
  <c r="A112" i="1" s="1"/>
  <c r="A113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26" i="1"/>
  <c r="A27" i="1" s="1"/>
  <c r="A31" i="1" s="1"/>
  <c r="A34" i="1" s="1"/>
  <c r="A35" i="1" s="1"/>
  <c r="A36" i="1" s="1"/>
  <c r="A37" i="1" s="1"/>
  <c r="A38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O3" i="1"/>
  <c r="AGO2" i="1"/>
  <c r="C2" i="1"/>
  <c r="A59" i="1" l="1"/>
  <c r="A60" i="1" s="1"/>
  <c r="A61" i="1" s="1"/>
  <c r="A65" i="1" s="1"/>
  <c r="A66" i="1" s="1"/>
  <c r="A67" i="1" s="1"/>
  <c r="A68" i="1" s="1"/>
  <c r="A69" i="1" s="1"/>
  <c r="A70" i="1" s="1"/>
  <c r="A71" i="1" s="1"/>
  <c r="A72" i="1" s="1"/>
  <c r="A73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24" i="1" l="1"/>
  <c r="AGJ415" i="1"/>
  <c r="AGJ422" i="1"/>
  <c r="AGJ417" i="1"/>
  <c r="AGL423" i="1"/>
  <c r="AGK416" i="1"/>
  <c r="AGJ414" i="1"/>
  <c r="AGK417" i="1"/>
  <c r="AGJ420" i="1"/>
  <c r="AGL424" i="1"/>
  <c r="AGL414" i="1"/>
  <c r="AGJ425" i="1"/>
  <c r="AGL421" i="1"/>
  <c r="AGK419" i="1"/>
  <c r="AGL425" i="1"/>
  <c r="AGL416" i="1"/>
  <c r="AGK414" i="1"/>
  <c r="AGK418" i="1"/>
  <c r="AGL418" i="1"/>
  <c r="AGK421" i="1"/>
  <c r="AGJ418" i="1"/>
  <c r="AGL415" i="1"/>
  <c r="AGL420" i="1"/>
  <c r="AGK423" i="1"/>
  <c r="AGJ419" i="1"/>
  <c r="AGJ421" i="1"/>
  <c r="AGL422" i="1"/>
  <c r="AGK422" i="1"/>
  <c r="AGJ416" i="1"/>
  <c r="AGK420" i="1"/>
  <c r="AGJ423" i="1"/>
  <c r="AGK425" i="1"/>
  <c r="AGL417" i="1"/>
  <c r="AGK424" i="1"/>
  <c r="AGL419" i="1"/>
  <c r="AGK415" i="1"/>
  <c r="AHS422" i="1"/>
  <c r="AHG421" i="1"/>
  <c r="AHE424" i="1"/>
  <c r="AHL422" i="1"/>
  <c r="AHK425" i="1"/>
  <c r="AHO421" i="1"/>
  <c r="AGV414" i="1"/>
  <c r="AHB417" i="1"/>
  <c r="AHJ421" i="1"/>
  <c r="AHP424" i="1"/>
  <c r="AHI420" i="1"/>
  <c r="AHC415" i="1"/>
  <c r="AHG417" i="1"/>
  <c r="AHJ414" i="1"/>
  <c r="AHN416" i="1"/>
  <c r="AHR418" i="1"/>
  <c r="AGR421" i="1"/>
  <c r="AGV423" i="1"/>
  <c r="AGZ425" i="1"/>
  <c r="AGS421" i="1"/>
  <c r="AHR425" i="1"/>
  <c r="AGQ414" i="1"/>
  <c r="AGU416" i="1"/>
  <c r="AGY418" i="1"/>
  <c r="AHB415" i="1"/>
  <c r="AHF417" i="1"/>
  <c r="AHJ419" i="1"/>
  <c r="AHN421" i="1"/>
  <c r="AHR423" i="1"/>
  <c r="AHK419" i="1"/>
  <c r="AHE414" i="1"/>
  <c r="AHI416" i="1"/>
  <c r="AHM418" i="1"/>
  <c r="AHP415" i="1"/>
  <c r="AGP418" i="1"/>
  <c r="AGT420" i="1"/>
  <c r="AGX422" i="1"/>
  <c r="AHB424" i="1"/>
  <c r="AGU420" i="1"/>
  <c r="AGY422" i="1"/>
  <c r="AGY424" i="1"/>
  <c r="AGQ423" i="1"/>
  <c r="AHM423" i="1"/>
  <c r="AHA425" i="1"/>
  <c r="AHQ424" i="1"/>
  <c r="AHA422" i="1"/>
  <c r="AHM415" i="1"/>
  <c r="AHQ417" i="1"/>
  <c r="AGP415" i="1"/>
  <c r="AGT417" i="1"/>
  <c r="AGX419" i="1"/>
  <c r="AHB421" i="1"/>
  <c r="AHF423" i="1"/>
  <c r="AGY419" i="1"/>
  <c r="AGS414" i="1"/>
  <c r="AGW416" i="1"/>
  <c r="AHA418" i="1"/>
  <c r="AHD415" i="1"/>
  <c r="AHH417" i="1"/>
  <c r="AHL419" i="1"/>
  <c r="AHP421" i="1"/>
  <c r="AGP424" i="1"/>
  <c r="AHM419" i="1"/>
  <c r="AHQ421" i="1"/>
  <c r="AHS425" i="1"/>
  <c r="AHO414" i="1"/>
  <c r="AHS416" i="1"/>
  <c r="AGR414" i="1"/>
  <c r="AGV416" i="1"/>
  <c r="AGZ418" i="1"/>
  <c r="AHD420" i="1"/>
  <c r="AHH422" i="1"/>
  <c r="AHL424" i="1"/>
  <c r="AHE420" i="1"/>
  <c r="AGY415" i="1"/>
  <c r="AHC417" i="1"/>
  <c r="AHF414" i="1"/>
  <c r="AHJ416" i="1"/>
  <c r="AHN418" i="1"/>
  <c r="AHR420" i="1"/>
  <c r="AGR423" i="1"/>
  <c r="AGV425" i="1"/>
  <c r="AHS420" i="1"/>
  <c r="AGS423" i="1"/>
  <c r="AHH425" i="1"/>
  <c r="AHK424" i="1"/>
  <c r="AGW423" i="1"/>
  <c r="AHD425" i="1"/>
  <c r="AHK422" i="1"/>
  <c r="AGU424" i="1"/>
  <c r="AHS414" i="1"/>
  <c r="AGU418" i="1"/>
  <c r="AHD418" i="1"/>
  <c r="AGW422" i="1"/>
  <c r="AHG424" i="1"/>
  <c r="AHB425" i="1"/>
  <c r="AHC414" i="1"/>
  <c r="AHG416" i="1"/>
  <c r="AHK418" i="1"/>
  <c r="AHN415" i="1"/>
  <c r="AHR417" i="1"/>
  <c r="AGR420" i="1"/>
  <c r="AGV422" i="1"/>
  <c r="AGZ424" i="1"/>
  <c r="AGS420" i="1"/>
  <c r="AHQ414" i="1"/>
  <c r="AGQ417" i="1"/>
  <c r="AGT414" i="1"/>
  <c r="AGX416" i="1"/>
  <c r="AHB418" i="1"/>
  <c r="AHF420" i="1"/>
  <c r="AHJ422" i="1"/>
  <c r="AHN424" i="1"/>
  <c r="AHG420" i="1"/>
  <c r="AGW425" i="1"/>
  <c r="AHI422" i="1"/>
  <c r="AHI415" i="1"/>
  <c r="AHM417" i="1"/>
  <c r="AHP414" i="1"/>
  <c r="AGP417" i="1"/>
  <c r="AGT419" i="1"/>
  <c r="AGX421" i="1"/>
  <c r="AHB423" i="1"/>
  <c r="AGU419" i="1"/>
  <c r="AGY421" i="1"/>
  <c r="AGS416" i="1"/>
  <c r="AGW418" i="1"/>
  <c r="AGZ415" i="1"/>
  <c r="AHD417" i="1"/>
  <c r="AHH419" i="1"/>
  <c r="AHL421" i="1"/>
  <c r="AHP423" i="1"/>
  <c r="AHI419" i="1"/>
  <c r="AHM421" i="1"/>
  <c r="AHQ423" i="1"/>
  <c r="AHS421" i="1"/>
  <c r="AHM422" i="1"/>
  <c r="AHM425" i="1"/>
  <c r="AHC423" i="1"/>
  <c r="AGW415" i="1"/>
  <c r="AHA417" i="1"/>
  <c r="AHD414" i="1"/>
  <c r="AHH416" i="1"/>
  <c r="AHL418" i="1"/>
  <c r="AHP420" i="1"/>
  <c r="AGP423" i="1"/>
  <c r="AGT425" i="1"/>
  <c r="AHQ420" i="1"/>
  <c r="AHK415" i="1"/>
  <c r="AHO417" i="1"/>
  <c r="AHR414" i="1"/>
  <c r="AGR417" i="1"/>
  <c r="AGV419" i="1"/>
  <c r="AGZ421" i="1"/>
  <c r="AHD423" i="1"/>
  <c r="AGW419" i="1"/>
  <c r="AHA421" i="1"/>
  <c r="AHJ425" i="1"/>
  <c r="AGY414" i="1"/>
  <c r="AHC416" i="1"/>
  <c r="AHG418" i="1"/>
  <c r="AHJ415" i="1"/>
  <c r="AHN417" i="1"/>
  <c r="AHR419" i="1"/>
  <c r="AGR422" i="1"/>
  <c r="AGV424" i="1"/>
  <c r="AHS419" i="1"/>
  <c r="AHM414" i="1"/>
  <c r="AHQ416" i="1"/>
  <c r="AGP414" i="1"/>
  <c r="AGT416" i="1"/>
  <c r="AGX418" i="1"/>
  <c r="AHB420" i="1"/>
  <c r="AHF422" i="1"/>
  <c r="AHJ424" i="1"/>
  <c r="AHC420" i="1"/>
  <c r="AHG422" i="1"/>
  <c r="AHO424" i="1"/>
  <c r="AHG423" i="1"/>
  <c r="AGQ424" i="1"/>
  <c r="AHM424" i="1"/>
  <c r="AGQ425" i="1"/>
  <c r="AGX425" i="1"/>
  <c r="AHS417" i="1"/>
  <c r="AGV417" i="1"/>
  <c r="AHD421" i="1"/>
  <c r="AHA419" i="1"/>
  <c r="AHI423" i="1"/>
  <c r="AHP425" i="1"/>
  <c r="AHC422" i="1"/>
  <c r="AHL425" i="1"/>
  <c r="AGW424" i="1"/>
  <c r="AGS417" i="1"/>
  <c r="AGZ416" i="1"/>
  <c r="AHF419" i="1"/>
  <c r="AHN423" i="1"/>
  <c r="AHG419" i="1"/>
  <c r="AHA414" i="1"/>
  <c r="AHE416" i="1"/>
  <c r="AHI418" i="1"/>
  <c r="AHL415" i="1"/>
  <c r="AHP417" i="1"/>
  <c r="AGP420" i="1"/>
  <c r="AGT422" i="1"/>
  <c r="AGX424" i="1"/>
  <c r="AGQ420" i="1"/>
  <c r="AGU422" i="1"/>
  <c r="AHK423" i="1"/>
  <c r="AGS415" i="1"/>
  <c r="AGW417" i="1"/>
  <c r="AGZ414" i="1"/>
  <c r="AHD416" i="1"/>
  <c r="AHH418" i="1"/>
  <c r="AHL420" i="1"/>
  <c r="AHP422" i="1"/>
  <c r="AGP425" i="1"/>
  <c r="AHM420" i="1"/>
  <c r="AHG415" i="1"/>
  <c r="AHK417" i="1"/>
  <c r="AHN414" i="1"/>
  <c r="AHR416" i="1"/>
  <c r="AGR419" i="1"/>
  <c r="AGV421" i="1"/>
  <c r="AGZ423" i="1"/>
  <c r="AGS419" i="1"/>
  <c r="AGW421" i="1"/>
  <c r="AHA423" i="1"/>
  <c r="AHQ425" i="1"/>
  <c r="AHF425" i="1"/>
  <c r="AGY423" i="1"/>
  <c r="AHE423" i="1"/>
  <c r="AHC424" i="1"/>
  <c r="AHK414" i="1"/>
  <c r="AHO416" i="1"/>
  <c r="AHS418" i="1"/>
  <c r="AGR416" i="1"/>
  <c r="AGV418" i="1"/>
  <c r="AGZ420" i="1"/>
  <c r="AHD422" i="1"/>
  <c r="AHH424" i="1"/>
  <c r="AHA420" i="1"/>
  <c r="AGU415" i="1"/>
  <c r="AGY417" i="1"/>
  <c r="AHB414" i="1"/>
  <c r="AHF416" i="1"/>
  <c r="AHJ418" i="1"/>
  <c r="AHN420" i="1"/>
  <c r="AHR422" i="1"/>
  <c r="AGR425" i="1"/>
  <c r="AHO420" i="1"/>
  <c r="AHI424" i="1"/>
  <c r="AGS422" i="1"/>
  <c r="AHQ415" i="1"/>
  <c r="AGQ418" i="1"/>
  <c r="AGT415" i="1"/>
  <c r="AGX417" i="1"/>
  <c r="AHB419" i="1"/>
  <c r="AHF421" i="1"/>
  <c r="AHJ423" i="1"/>
  <c r="AHC419" i="1"/>
  <c r="AGW414" i="1"/>
  <c r="AHA416" i="1"/>
  <c r="AHE418" i="1"/>
  <c r="AHH415" i="1"/>
  <c r="AHL417" i="1"/>
  <c r="AHP419" i="1"/>
  <c r="AGP422" i="1"/>
  <c r="AGT424" i="1"/>
  <c r="AHQ419" i="1"/>
  <c r="AGQ422" i="1"/>
  <c r="AHO425" i="1"/>
  <c r="AHE422" i="1"/>
  <c r="AGS425" i="1"/>
  <c r="AHO423" i="1"/>
  <c r="AHE425" i="1"/>
  <c r="AHA424" i="1"/>
  <c r="AHS423" i="1"/>
  <c r="AGQ416" i="1"/>
  <c r="AGX415" i="1"/>
  <c r="AHH420" i="1"/>
  <c r="AGS424" i="1"/>
  <c r="AHC425" i="1"/>
  <c r="AHQ422" i="1"/>
  <c r="AHE415" i="1"/>
  <c r="AHI417" i="1"/>
  <c r="AHL414" i="1"/>
  <c r="AHP416" i="1"/>
  <c r="AGP419" i="1"/>
  <c r="AGT421" i="1"/>
  <c r="AGX423" i="1"/>
  <c r="AGQ419" i="1"/>
  <c r="AGU421" i="1"/>
  <c r="AHS415" i="1"/>
  <c r="AGS418" i="1"/>
  <c r="AGV415" i="1"/>
  <c r="AGZ417" i="1"/>
  <c r="AHD419" i="1"/>
  <c r="AHH421" i="1"/>
  <c r="AHL423" i="1"/>
  <c r="AHE419" i="1"/>
  <c r="AHI421" i="1"/>
  <c r="AHS424" i="1"/>
  <c r="AHG414" i="1"/>
  <c r="AHK416" i="1"/>
  <c r="AHO418" i="1"/>
  <c r="AHR415" i="1"/>
  <c r="AGR418" i="1"/>
  <c r="AGV420" i="1"/>
  <c r="AGZ422" i="1"/>
  <c r="AHD424" i="1"/>
  <c r="AGW420" i="1"/>
  <c r="AGQ415" i="1"/>
  <c r="AGU417" i="1"/>
  <c r="AGX414" i="1"/>
  <c r="AHB416" i="1"/>
  <c r="AHF418" i="1"/>
  <c r="AHJ420" i="1"/>
  <c r="AHN422" i="1"/>
  <c r="AHR424" i="1"/>
  <c r="AHK420" i="1"/>
  <c r="AHO422" i="1"/>
  <c r="AGY425" i="1"/>
  <c r="AHI425" i="1"/>
  <c r="AGU425" i="1"/>
  <c r="AHN425" i="1"/>
  <c r="AGU414" i="1"/>
  <c r="AGY416" i="1"/>
  <c r="AHC418" i="1"/>
  <c r="AHF415" i="1"/>
  <c r="AHJ417" i="1"/>
  <c r="AHN419" i="1"/>
  <c r="AHR421" i="1"/>
  <c r="AGR424" i="1"/>
  <c r="AHO419" i="1"/>
  <c r="AHI414" i="1"/>
  <c r="AHM416" i="1"/>
  <c r="AHQ418" i="1"/>
  <c r="AGP416" i="1"/>
  <c r="AGT418" i="1"/>
  <c r="AGX420" i="1"/>
  <c r="AHB422" i="1"/>
  <c r="AHF424" i="1"/>
  <c r="AGY420" i="1"/>
  <c r="AHG425" i="1"/>
  <c r="AGU423" i="1"/>
  <c r="AHA415" i="1"/>
  <c r="AHE417" i="1"/>
  <c r="AHH414" i="1"/>
  <c r="AHL416" i="1"/>
  <c r="AHP418" i="1"/>
  <c r="AGP421" i="1"/>
  <c r="AGT423" i="1"/>
  <c r="AGQ421" i="1"/>
  <c r="AHO415" i="1"/>
  <c r="AGR415" i="1"/>
  <c r="AGZ419" i="1"/>
  <c r="AHH423" i="1"/>
  <c r="AHE421" i="1"/>
  <c r="AHC421" i="1"/>
  <c r="AHK421" i="1"/>
  <c r="AGJ349" i="1"/>
  <c r="AGJ351" i="1"/>
  <c r="AGJ334" i="1"/>
  <c r="AGL221" i="1"/>
  <c r="AGK271" i="1"/>
  <c r="AGL89" i="1"/>
  <c r="AGK300" i="1"/>
  <c r="AGK267" i="1"/>
  <c r="AGK230" i="1"/>
  <c r="AGL329" i="1"/>
  <c r="AGJ265" i="1"/>
  <c r="AGL173" i="1"/>
  <c r="AGL222" i="1"/>
  <c r="AGJ274" i="1"/>
  <c r="AGK336" i="1"/>
  <c r="AGK379" i="1"/>
  <c r="AGK262" i="1"/>
  <c r="AGJ199" i="1"/>
  <c r="AGK297" i="1"/>
  <c r="AGK263" i="1"/>
  <c r="AGL131" i="1"/>
  <c r="AGJ231" i="1"/>
  <c r="AGK330" i="1"/>
  <c r="AGJ270" i="1"/>
  <c r="AGJ233" i="1"/>
  <c r="AGK332" i="1"/>
  <c r="AGL266" i="1"/>
  <c r="AGJ412" i="1"/>
  <c r="AGJ228" i="1"/>
  <c r="AGL305" i="1"/>
  <c r="AGL397" i="1"/>
  <c r="AGJ188" i="1"/>
  <c r="AGL291" i="1"/>
  <c r="AGK211" i="1"/>
  <c r="AGL175" i="1"/>
  <c r="AGK205" i="1"/>
  <c r="AGK303" i="1"/>
  <c r="AGK266" i="1"/>
  <c r="AGL234" i="1"/>
  <c r="AGJ300" i="1"/>
  <c r="AGL379" i="1"/>
  <c r="AGJ409" i="1"/>
  <c r="AGJ278" i="1"/>
  <c r="AGL400" i="1"/>
  <c r="AGL338" i="1"/>
  <c r="AGJ185" i="1"/>
  <c r="AGK294" i="1"/>
  <c r="AGJ242" i="1"/>
  <c r="AGK339" i="1"/>
  <c r="AGK296" i="1"/>
  <c r="AGJ267" i="1"/>
  <c r="AGL210" i="1"/>
  <c r="AGJ308" i="1"/>
  <c r="AGJ269" i="1"/>
  <c r="AGK241" i="1"/>
  <c r="AGL302" i="1"/>
  <c r="AGJ377" i="1"/>
  <c r="AGK406" i="1"/>
  <c r="AGL280" i="1"/>
  <c r="AGL393" i="1"/>
  <c r="AGL206" i="1"/>
  <c r="AGK237" i="1"/>
  <c r="AGL293" i="1"/>
  <c r="AGK265" i="1"/>
  <c r="AGL395" i="1"/>
  <c r="AGK412" i="1"/>
  <c r="AGJ30" i="1"/>
  <c r="AGJ362" i="1"/>
  <c r="AGL378" i="1"/>
  <c r="AGL56" i="1"/>
  <c r="AGJ71" i="1"/>
  <c r="AGK63" i="1"/>
  <c r="AGL40" i="1"/>
  <c r="AGL130" i="1"/>
  <c r="AGK88" i="1"/>
  <c r="AGK192" i="1"/>
  <c r="AGJ174" i="1"/>
  <c r="AGJ23" i="1"/>
  <c r="AGL118" i="1"/>
  <c r="AGL213" i="1"/>
  <c r="AGJ183" i="1"/>
  <c r="AGL164" i="1"/>
  <c r="AGL153" i="1"/>
  <c r="AGL348" i="1"/>
  <c r="AGK368" i="1"/>
  <c r="AGK411" i="1"/>
  <c r="AGL375" i="1"/>
  <c r="AGK15" i="1"/>
  <c r="AGL95" i="1"/>
  <c r="AGJ88" i="1"/>
  <c r="AGJ27" i="1"/>
  <c r="AGK107" i="1"/>
  <c r="AGJ35" i="1"/>
  <c r="AGL66" i="1"/>
  <c r="AGL174" i="1"/>
  <c r="AGJ145" i="1"/>
  <c r="AGL124" i="1"/>
  <c r="AGK17" i="1"/>
  <c r="AGK59" i="1"/>
  <c r="AGK165" i="1"/>
  <c r="AGL133" i="1"/>
  <c r="AGL109" i="1"/>
  <c r="AGJ87" i="1"/>
  <c r="AGK182" i="1"/>
  <c r="AGJ121" i="1"/>
  <c r="AGJ352" i="1"/>
  <c r="AGJ371" i="1"/>
  <c r="AGJ338" i="1"/>
  <c r="AGL12" i="1"/>
  <c r="AGJ93" i="1"/>
  <c r="AGK85" i="1"/>
  <c r="AGK22" i="1"/>
  <c r="AGL102" i="1"/>
  <c r="AGL30" i="1"/>
  <c r="AGJ64" i="1"/>
  <c r="AGJ170" i="1"/>
  <c r="AGK140" i="1"/>
  <c r="AGL119" i="1"/>
  <c r="AGJ12" i="1"/>
  <c r="AGL57" i="1"/>
  <c r="AGL162" i="1"/>
  <c r="AGJ131" i="1"/>
  <c r="AGK104" i="1"/>
  <c r="AGL81" i="1"/>
  <c r="AGL402" i="1"/>
  <c r="AGJ22" i="1"/>
  <c r="AGJ370" i="1"/>
  <c r="AGL386" i="1"/>
  <c r="AGK48" i="1"/>
  <c r="AGJ42" i="1"/>
  <c r="AGJ63" i="1"/>
  <c r="AGL33" i="1"/>
  <c r="AGK26" i="1"/>
  <c r="AGL122" i="1"/>
  <c r="AGJ65" i="1"/>
  <c r="AGK184" i="1"/>
  <c r="AGJ166" i="1"/>
  <c r="AGJ15" i="1"/>
  <c r="AGJ107" i="1"/>
  <c r="AGL203" i="1"/>
  <c r="AGJ175" i="1"/>
  <c r="AGL156" i="1"/>
  <c r="AGK130" i="1"/>
  <c r="AGL352" i="1"/>
  <c r="AGL380" i="1"/>
  <c r="AGK349" i="1"/>
  <c r="AGK215" i="1"/>
  <c r="AGL311" i="1"/>
  <c r="AGK257" i="1"/>
  <c r="AGK218" i="1"/>
  <c r="AGL315" i="1"/>
  <c r="AGJ181" i="1"/>
  <c r="AGK282" i="1"/>
  <c r="AGJ226" i="1"/>
  <c r="AGK323" i="1"/>
  <c r="AGK284" i="1"/>
  <c r="AGL256" i="1"/>
  <c r="AGJ320" i="1"/>
  <c r="AGL362" i="1"/>
  <c r="AGJ390" i="1"/>
  <c r="AGJ294" i="1"/>
  <c r="AGL383" i="1"/>
  <c r="AGJ219" i="1"/>
  <c r="AGK316" i="1"/>
  <c r="AGJ260" i="1"/>
  <c r="AGJ221" i="1"/>
  <c r="AGK318" i="1"/>
  <c r="AGL183" i="1"/>
  <c r="AGJ285" i="1"/>
  <c r="AGL228" i="1"/>
  <c r="AGJ328" i="1"/>
  <c r="AGJ287" i="1"/>
  <c r="AGK259" i="1"/>
  <c r="AGL322" i="1"/>
  <c r="AGJ360" i="1"/>
  <c r="AGK387" i="1"/>
  <c r="AGL296" i="1"/>
  <c r="AGL356" i="1"/>
  <c r="AGL331" i="1"/>
  <c r="AGL223" i="1"/>
  <c r="AGK186" i="1"/>
  <c r="AGJ359" i="1"/>
  <c r="AGK121" i="1"/>
  <c r="AGL351" i="1"/>
  <c r="AGJ396" i="1"/>
  <c r="AGJ21" i="1"/>
  <c r="AGK37" i="1"/>
  <c r="AGL10" i="1"/>
  <c r="AGJ56" i="1"/>
  <c r="AGK79" i="1"/>
  <c r="AGK212" i="1"/>
  <c r="AGL181" i="1"/>
  <c r="AGJ381" i="1"/>
  <c r="AGJ399" i="1"/>
  <c r="AGJ310" i="1"/>
  <c r="AGK276" i="1"/>
  <c r="AGJ218" i="1"/>
  <c r="AGJ171" i="1"/>
  <c r="AGL205" i="1"/>
  <c r="AGL301" i="1"/>
  <c r="AGK283" i="1"/>
  <c r="AGK372" i="1"/>
  <c r="AGJ244" i="1"/>
  <c r="AGL310" i="1"/>
  <c r="AGL269" i="1"/>
  <c r="AGJ301" i="1"/>
  <c r="AGL244" i="1"/>
  <c r="AGK190" i="1"/>
  <c r="AGJ369" i="1"/>
  <c r="AGL117" i="1"/>
  <c r="AGK164" i="1"/>
  <c r="AGK87" i="1"/>
  <c r="AGK155" i="1"/>
  <c r="AGK202" i="1"/>
  <c r="AGL13" i="1"/>
  <c r="AGL48" i="1"/>
  <c r="AGK33" i="1"/>
  <c r="AGK398" i="1"/>
  <c r="AGK11" i="1"/>
  <c r="AGJ86" i="1"/>
  <c r="AGJ150" i="1"/>
  <c r="AGL98" i="1"/>
  <c r="AGL129" i="1"/>
  <c r="AGK56" i="1"/>
  <c r="AGJ92" i="1"/>
  <c r="AGL72" i="1"/>
  <c r="AGK346" i="1"/>
  <c r="AGJ366" i="1"/>
  <c r="AGK91" i="1"/>
  <c r="AGL154" i="1"/>
  <c r="AGJ104" i="1"/>
  <c r="AGK132" i="1"/>
  <c r="AGJ58" i="1"/>
  <c r="AGL94" i="1"/>
  <c r="AGK77" i="1"/>
  <c r="AGL342" i="1"/>
  <c r="AGK363" i="1"/>
  <c r="AGJ154" i="1"/>
  <c r="AGJ201" i="1"/>
  <c r="AGK12" i="1"/>
  <c r="AGK243" i="1"/>
  <c r="AGK194" i="1"/>
  <c r="AGL231" i="1"/>
  <c r="AGJ329" i="1"/>
  <c r="AGL308" i="1"/>
  <c r="AGL347" i="1"/>
  <c r="AGK204" i="1"/>
  <c r="AGJ336" i="1"/>
  <c r="AGJ293" i="1"/>
  <c r="AGK328" i="1"/>
  <c r="AGJ266" i="1"/>
  <c r="AGJ227" i="1"/>
  <c r="AGK393" i="1"/>
  <c r="AGJ143" i="1"/>
  <c r="AGL185" i="1"/>
  <c r="AGJ124" i="1"/>
  <c r="AGL176" i="1"/>
  <c r="AGL93" i="1"/>
  <c r="AGJ34" i="1"/>
  <c r="AGJ66" i="1"/>
  <c r="AGL53" i="1"/>
  <c r="AGJ376" i="1"/>
  <c r="AGJ51" i="1"/>
  <c r="AGJ393" i="1"/>
  <c r="AGK123" i="1"/>
  <c r="AGK171" i="1"/>
  <c r="AGK32" i="1"/>
  <c r="AGJ155" i="1"/>
  <c r="AGL76" i="1"/>
  <c r="AGK117" i="1"/>
  <c r="AGK38" i="1"/>
  <c r="AGK23" i="1"/>
  <c r="AGK401" i="1"/>
  <c r="AGJ335" i="1"/>
  <c r="AGJ193" i="1"/>
  <c r="AGJ126" i="1"/>
  <c r="AGJ176" i="1"/>
  <c r="AGL37" i="1"/>
  <c r="AGL157" i="1"/>
  <c r="AGJ69" i="1"/>
  <c r="AGJ119" i="1"/>
  <c r="AGJ40" i="1"/>
  <c r="AGL398" i="1"/>
  <c r="AGL75" i="1"/>
  <c r="AGK175" i="1"/>
  <c r="AGJ91" i="1"/>
  <c r="AGL32" i="1"/>
  <c r="AGK256" i="1"/>
  <c r="AGK347" i="1"/>
  <c r="AGJ113" i="1"/>
  <c r="AGJ99" i="1"/>
  <c r="AGJ116" i="1"/>
  <c r="AGL79" i="1"/>
  <c r="AGK385" i="1"/>
  <c r="AGJ158" i="1"/>
  <c r="AGK16" i="1"/>
  <c r="AGJ36" i="1"/>
  <c r="AGJ14" i="1"/>
  <c r="AGJ125" i="1"/>
  <c r="AGJ98" i="1"/>
  <c r="AGL207" i="1"/>
  <c r="AGJ394" i="1"/>
  <c r="AGJ410" i="1"/>
  <c r="AGK157" i="1"/>
  <c r="AGK348" i="1"/>
  <c r="AGK319" i="1"/>
  <c r="AGL115" i="1"/>
  <c r="AGL396" i="1"/>
  <c r="AGK285" i="1"/>
  <c r="AGL277" i="1"/>
  <c r="AGL145" i="1"/>
  <c r="AGL97" i="1"/>
  <c r="AGJ180" i="1"/>
  <c r="AGK30" i="1"/>
  <c r="AGJ240" i="1"/>
  <c r="AGL126" i="1"/>
  <c r="AGK98" i="1"/>
  <c r="AGL68" i="1"/>
  <c r="AGK388" i="1"/>
  <c r="AGJ191" i="1"/>
  <c r="AGK268" i="1"/>
  <c r="AGJ322" i="1"/>
  <c r="AGK154" i="1"/>
  <c r="AGK340" i="1"/>
  <c r="AGL290" i="1"/>
  <c r="AGL257" i="1"/>
  <c r="AGJ224" i="1"/>
  <c r="AGK287" i="1"/>
  <c r="AGK390" i="1"/>
  <c r="AGJ209" i="1"/>
  <c r="AGL163" i="1"/>
  <c r="AGL283" i="1"/>
  <c r="AGK227" i="1"/>
  <c r="AGL326" i="1"/>
  <c r="AGL285" i="1"/>
  <c r="AGJ157" i="1"/>
  <c r="AGK258" i="1"/>
  <c r="AGL353" i="1"/>
  <c r="AGK293" i="1"/>
  <c r="AGK260" i="1"/>
  <c r="AGL226" i="1"/>
  <c r="AGJ290" i="1"/>
  <c r="AGL387" i="1"/>
  <c r="AGJ268" i="1"/>
  <c r="AGL410" i="1"/>
  <c r="AGK158" i="1"/>
  <c r="AGJ247" i="1"/>
  <c r="AGL294" i="1"/>
  <c r="AGJ129" i="1"/>
  <c r="AGL327" i="1"/>
  <c r="AGJ280" i="1"/>
  <c r="AGJ245" i="1"/>
  <c r="AGL211" i="1"/>
  <c r="AGL276" i="1"/>
  <c r="AGJ402" i="1"/>
  <c r="AGK325" i="1"/>
  <c r="AGJ248" i="1"/>
  <c r="AGK236" i="1"/>
  <c r="AGK138" i="1"/>
  <c r="AGJ271" i="1"/>
  <c r="AGL215" i="1"/>
  <c r="AGJ314" i="1"/>
  <c r="AGJ275" i="1"/>
  <c r="AGK144" i="1"/>
  <c r="AGL245" i="1"/>
  <c r="AGJ343" i="1"/>
  <c r="AGL282" i="1"/>
  <c r="AGL247" i="1"/>
  <c r="AGJ215" i="1"/>
  <c r="AGK279" i="1"/>
  <c r="AGK399" i="1"/>
  <c r="AGJ375" i="1"/>
  <c r="AGK255" i="1"/>
  <c r="AGK373" i="1"/>
  <c r="AGK344" i="1"/>
  <c r="AGJ249" i="1"/>
  <c r="AGL217" i="1"/>
  <c r="AGJ299" i="1"/>
  <c r="AGJ9" i="1"/>
  <c r="AGK384" i="1"/>
  <c r="AGJ401" i="1"/>
  <c r="AGJ37" i="1"/>
  <c r="AGL31" i="1"/>
  <c r="AGK53" i="1"/>
  <c r="AGJ46" i="1"/>
  <c r="AGK21" i="1"/>
  <c r="AGJ11" i="1"/>
  <c r="AGL99" i="1"/>
  <c r="AGL200" i="1"/>
  <c r="AGL150" i="1"/>
  <c r="AGK57" i="1"/>
  <c r="AGJ82" i="1"/>
  <c r="AGK189" i="1"/>
  <c r="AGL161" i="1"/>
  <c r="AGK139" i="1"/>
  <c r="AGJ112" i="1"/>
  <c r="AGJ373" i="1"/>
  <c r="AGL390" i="1"/>
  <c r="AGJ305" i="1"/>
  <c r="AGJ25" i="1"/>
  <c r="AGJ357" i="1"/>
  <c r="AGK72" i="1"/>
  <c r="AGL64" i="1"/>
  <c r="AGL91" i="1"/>
  <c r="AGJ84" i="1"/>
  <c r="AGK101" i="1"/>
  <c r="AGJ48" i="1"/>
  <c r="AGK151" i="1"/>
  <c r="AGK119" i="1"/>
  <c r="AGL88" i="1"/>
  <c r="AGL192" i="1"/>
  <c r="AGL39" i="1"/>
  <c r="AGJ140" i="1"/>
  <c r="AGL103" i="1"/>
  <c r="AGL202" i="1"/>
  <c r="AGK183" i="1"/>
  <c r="AGJ161" i="1"/>
  <c r="AGK9" i="1"/>
  <c r="AGL377" i="1"/>
  <c r="AGK395" i="1"/>
  <c r="AGK251" i="1"/>
  <c r="AGL339" i="1"/>
  <c r="AGL361" i="1"/>
  <c r="AGL69" i="1"/>
  <c r="AGJ89" i="1"/>
  <c r="AGK81" i="1"/>
  <c r="AGJ96" i="1"/>
  <c r="AGK45" i="1"/>
  <c r="AGL148" i="1"/>
  <c r="AGL116" i="1"/>
  <c r="AGK83" i="1"/>
  <c r="AGJ190" i="1"/>
  <c r="AGJ38" i="1"/>
  <c r="AGK137" i="1"/>
  <c r="AGK100" i="1"/>
  <c r="AGL180" i="1"/>
  <c r="AGL392" i="1"/>
  <c r="AGJ173" i="1"/>
  <c r="AGJ348" i="1"/>
  <c r="AGK394" i="1"/>
  <c r="AGJ411" i="1"/>
  <c r="AGK31" i="1"/>
  <c r="AGL23" i="1"/>
  <c r="AGK44" i="1"/>
  <c r="AGJ39" i="1"/>
  <c r="AGK13" i="1"/>
  <c r="AGL84" i="1"/>
  <c r="AGL190" i="1"/>
  <c r="AGJ163" i="1"/>
  <c r="AGL140" i="1"/>
  <c r="AGK46" i="1"/>
  <c r="AGK73" i="1"/>
  <c r="AGK181" i="1"/>
  <c r="AGL151" i="1"/>
  <c r="AGK131" i="1"/>
  <c r="AGJ95" i="1"/>
  <c r="AGJ203" i="1"/>
  <c r="AGJ356" i="1"/>
  <c r="AGJ75" i="1"/>
  <c r="AGJ168" i="1"/>
  <c r="AGK286" i="1"/>
  <c r="AGJ230" i="1"/>
  <c r="AGK329" i="1"/>
  <c r="AGK288" i="1"/>
  <c r="AGL159" i="1"/>
  <c r="AGJ261" i="1"/>
  <c r="AGK356" i="1"/>
  <c r="AGJ296" i="1"/>
  <c r="AGK229" i="1"/>
  <c r="AGL292" i="1"/>
  <c r="AGJ385" i="1"/>
  <c r="AGL270" i="1"/>
  <c r="AGJ408" i="1"/>
  <c r="AGK274" i="1"/>
  <c r="AGK174" i="1"/>
  <c r="AGJ289" i="1"/>
  <c r="AGL232" i="1"/>
  <c r="AGJ332" i="1"/>
  <c r="AGJ291" i="1"/>
  <c r="AGK162" i="1"/>
  <c r="AGL300" i="1"/>
  <c r="AGL264" i="1"/>
  <c r="AGJ232" i="1"/>
  <c r="AGK295" i="1"/>
  <c r="AGK382" i="1"/>
  <c r="AGL411" i="1"/>
  <c r="AGK275" i="1"/>
  <c r="AGK403" i="1"/>
  <c r="AGL9" i="1"/>
  <c r="AGK309" i="1"/>
  <c r="AGL139" i="1"/>
  <c r="AGK407" i="1"/>
  <c r="AGK19" i="1"/>
  <c r="AGK389" i="1"/>
  <c r="AGL45" i="1"/>
  <c r="AGK40" i="1"/>
  <c r="AGL55" i="1"/>
  <c r="AGL21" i="1"/>
  <c r="AGL107" i="1"/>
  <c r="AGK66" i="1"/>
  <c r="AGJ142" i="1"/>
  <c r="AGL227" i="1"/>
  <c r="AGJ323" i="1"/>
  <c r="AGK126" i="1"/>
  <c r="AGJ292" i="1"/>
  <c r="AGJ257" i="1"/>
  <c r="AGJ346" i="1"/>
  <c r="AGJ210" i="1"/>
  <c r="AGK322" i="1"/>
  <c r="AGJ263" i="1"/>
  <c r="AGJ223" i="1"/>
  <c r="AGK289" i="1"/>
  <c r="AGK386" i="1"/>
  <c r="AGK166" i="1"/>
  <c r="AGK147" i="1"/>
  <c r="AGJ127" i="1"/>
  <c r="AGK89" i="1"/>
  <c r="AGJ350" i="1"/>
  <c r="AGL368" i="1"/>
  <c r="AGL194" i="1"/>
  <c r="AGK176" i="1"/>
  <c r="AGK41" i="1"/>
  <c r="AGK359" i="1"/>
  <c r="AGK149" i="1"/>
  <c r="AGK112" i="1"/>
  <c r="AGL59" i="1"/>
  <c r="AGK376" i="1"/>
  <c r="AGL198" i="1"/>
  <c r="AGJ53" i="1"/>
  <c r="AGJ222" i="1"/>
  <c r="AGJ282" i="1"/>
  <c r="AGL316" i="1"/>
  <c r="AGJ118" i="1"/>
  <c r="AGJ72" i="1"/>
  <c r="AGJ406" i="1"/>
  <c r="AGK78" i="1"/>
  <c r="AGL388" i="1"/>
  <c r="AGL70" i="1"/>
  <c r="AGK350" i="1"/>
  <c r="AGL138" i="1"/>
  <c r="AGL385" i="1"/>
  <c r="AGK71" i="1"/>
  <c r="AGK129" i="1"/>
  <c r="AGJ319" i="1"/>
  <c r="AGK234" i="1"/>
  <c r="AGL220" i="1"/>
  <c r="AGJ318" i="1"/>
  <c r="AGJ279" i="1"/>
  <c r="AGK249" i="1"/>
  <c r="AGL314" i="1"/>
  <c r="AGJ368" i="1"/>
  <c r="AGK396" i="1"/>
  <c r="AGL288" i="1"/>
  <c r="AGJ389" i="1"/>
  <c r="AGJ212" i="1"/>
  <c r="AGJ309" i="1"/>
  <c r="AGL254" i="1"/>
  <c r="AGL214" i="1"/>
  <c r="AGJ311" i="1"/>
  <c r="AGK178" i="1"/>
  <c r="AGL279" i="1"/>
  <c r="AGK223" i="1"/>
  <c r="AGL320" i="1"/>
  <c r="AGL281" i="1"/>
  <c r="AGJ254" i="1"/>
  <c r="AGK317" i="1"/>
  <c r="AGK365" i="1"/>
  <c r="AGL394" i="1"/>
  <c r="AGK291" i="1"/>
  <c r="AGK369" i="1"/>
  <c r="AGK232" i="1"/>
  <c r="AGL179" i="1"/>
  <c r="AGJ252" i="1"/>
  <c r="AGK308" i="1"/>
  <c r="AGJ277" i="1"/>
  <c r="AGL258" i="1"/>
  <c r="AGL219" i="1"/>
  <c r="AGJ317" i="1"/>
  <c r="AGK245" i="1"/>
  <c r="AGK405" i="1"/>
  <c r="AGL197" i="1"/>
  <c r="AGL332" i="1"/>
  <c r="AGL328" i="1"/>
  <c r="AGJ353" i="1"/>
  <c r="AGJ361" i="1"/>
  <c r="AGL249" i="1"/>
  <c r="AGJ347" i="1"/>
  <c r="AGL286" i="1"/>
  <c r="AGL253" i="1"/>
  <c r="AGK118" i="1"/>
  <c r="AGK220" i="1"/>
  <c r="AGL317" i="1"/>
  <c r="AGK261" i="1"/>
  <c r="AGK222" i="1"/>
  <c r="AGL319" i="1"/>
  <c r="AGL252" i="1"/>
  <c r="AGL25" i="1"/>
  <c r="AGK200" i="1"/>
  <c r="AGK331" i="1"/>
  <c r="AGK306" i="1"/>
  <c r="AGL334" i="1"/>
  <c r="AGJ165" i="1"/>
  <c r="AGK209" i="1"/>
  <c r="AGJ345" i="1"/>
  <c r="AGL365" i="1"/>
  <c r="AGL408" i="1"/>
  <c r="AGJ18" i="1"/>
  <c r="AGK10" i="1"/>
  <c r="AGJ33" i="1"/>
  <c r="AGL28" i="1"/>
  <c r="AGJ110" i="1"/>
  <c r="AGK39" i="1"/>
  <c r="AGK69" i="1"/>
  <c r="AGK177" i="1"/>
  <c r="AGL147" i="1"/>
  <c r="AGK127" i="1"/>
  <c r="AGL22" i="1"/>
  <c r="AGJ167" i="1"/>
  <c r="AGK136" i="1"/>
  <c r="AGK113" i="1"/>
  <c r="AGK92" i="1"/>
  <c r="AGK397" i="1"/>
  <c r="AGK28" i="1"/>
  <c r="AGL364" i="1"/>
  <c r="AGK381" i="1"/>
  <c r="AGJ54" i="1"/>
  <c r="AGK47" i="1"/>
  <c r="AGK68" i="1"/>
  <c r="AGL29" i="1"/>
  <c r="AGJ128" i="1"/>
  <c r="AGJ83" i="1"/>
  <c r="AGL189" i="1"/>
  <c r="AGK20" i="1"/>
  <c r="AGK116" i="1"/>
  <c r="AGJ211" i="1"/>
  <c r="AGK180" i="1"/>
  <c r="AGJ162" i="1"/>
  <c r="AGL135" i="1"/>
  <c r="AGK366" i="1"/>
  <c r="AGJ400" i="1"/>
  <c r="AGL26" i="1"/>
  <c r="AGK367" i="1"/>
  <c r="AGJ384" i="1"/>
  <c r="AGJ52" i="1"/>
  <c r="AGL44" i="1"/>
  <c r="AGL65" i="1"/>
  <c r="AGJ60" i="1"/>
  <c r="AGK36" i="1"/>
  <c r="AGJ28" i="1"/>
  <c r="AGK125" i="1"/>
  <c r="AGL77" i="1"/>
  <c r="AGJ187" i="1"/>
  <c r="AGL167" i="1"/>
  <c r="AGL17" i="1"/>
  <c r="AGL110" i="1"/>
  <c r="AGK206" i="1"/>
  <c r="AGL177" i="1"/>
  <c r="AGK159" i="1"/>
  <c r="AGK75" i="1"/>
  <c r="AGL355" i="1"/>
  <c r="AGL372" i="1"/>
  <c r="AGK305" i="1"/>
  <c r="AGJ10" i="1"/>
  <c r="AGK90" i="1"/>
  <c r="AGL82" i="1"/>
  <c r="AGL19" i="1"/>
  <c r="AGJ100" i="1"/>
  <c r="AGK27" i="1"/>
  <c r="AGK62" i="1"/>
  <c r="AGK168" i="1"/>
  <c r="AGL137" i="1"/>
  <c r="AGJ117" i="1"/>
  <c r="AGJ55" i="1"/>
  <c r="AGJ160" i="1"/>
  <c r="AGK128" i="1"/>
  <c r="AGL100" i="1"/>
  <c r="AGJ73" i="1"/>
  <c r="AGJ177" i="1"/>
  <c r="AGJ372" i="1"/>
  <c r="AGK392" i="1"/>
  <c r="AGJ398" i="1"/>
  <c r="AGJ264" i="1"/>
  <c r="AGK203" i="1"/>
  <c r="AGJ302" i="1"/>
  <c r="AGK134" i="1"/>
  <c r="AGL233" i="1"/>
  <c r="AGJ333" i="1"/>
  <c r="AGL272" i="1"/>
  <c r="AGL237" i="1"/>
  <c r="AGJ202" i="1"/>
  <c r="AGK269" i="1"/>
  <c r="AGK409" i="1"/>
  <c r="AGJ251" i="1"/>
  <c r="AGK233" i="1"/>
  <c r="AGK338" i="1"/>
  <c r="AGJ106" i="1"/>
  <c r="AGK354" i="1"/>
  <c r="AGJ207" i="1"/>
  <c r="AGL306" i="1"/>
  <c r="AGL267" i="1"/>
  <c r="AGJ137" i="1"/>
  <c r="AGK238" i="1"/>
  <c r="AGL335" i="1"/>
  <c r="AGK277" i="1"/>
  <c r="AGK242" i="1"/>
  <c r="AGJ206" i="1"/>
  <c r="AGJ272" i="1"/>
  <c r="AGL406" i="1"/>
  <c r="AGL299" i="1"/>
  <c r="AGL242" i="1"/>
  <c r="AGJ392" i="1"/>
  <c r="AGJ386" i="1"/>
  <c r="AGL262" i="1"/>
  <c r="AGJ321" i="1"/>
  <c r="AGL287" i="1"/>
  <c r="AGJ383" i="1"/>
  <c r="AGL399" i="1"/>
  <c r="AGJ197" i="1"/>
  <c r="AGL346" i="1"/>
  <c r="AGJ367" i="1"/>
  <c r="AGK64" i="1"/>
  <c r="AGL58" i="1"/>
  <c r="AGL83" i="1"/>
  <c r="AGJ76" i="1"/>
  <c r="AGJ41" i="1"/>
  <c r="AGK143" i="1"/>
  <c r="AGJ135" i="1"/>
  <c r="AGL111" i="1"/>
  <c r="AGJ286" i="1"/>
  <c r="AGL370" i="1"/>
  <c r="AGL246" i="1"/>
  <c r="AGK315" i="1"/>
  <c r="AGK272" i="1"/>
  <c r="AGL303" i="1"/>
  <c r="AGK247" i="1"/>
  <c r="AGL195" i="1"/>
  <c r="AGL401" i="1"/>
  <c r="AGK307" i="1"/>
  <c r="AGL271" i="1"/>
  <c r="AGK214" i="1"/>
  <c r="AGK169" i="1"/>
  <c r="AGL201" i="1"/>
  <c r="AGJ297" i="1"/>
  <c r="AGK51" i="1"/>
  <c r="AGL367" i="1"/>
  <c r="AGJ144" i="1"/>
  <c r="AGJ192" i="1"/>
  <c r="AGJ59" i="1"/>
  <c r="AGL171" i="1"/>
  <c r="AGK103" i="1"/>
  <c r="AGJ26" i="1"/>
  <c r="AGK55" i="1"/>
  <c r="AGL381" i="1"/>
  <c r="AGL313" i="1"/>
  <c r="AGK191" i="1"/>
  <c r="AGL46" i="1"/>
  <c r="AGK102" i="1"/>
  <c r="AGK161" i="1"/>
  <c r="AGK122" i="1"/>
  <c r="AGL11" i="1"/>
  <c r="AGK82" i="1"/>
  <c r="AGK197" i="1"/>
  <c r="AGL382" i="1"/>
  <c r="AGK362" i="1"/>
  <c r="AGJ194" i="1"/>
  <c r="AGJ123" i="1"/>
  <c r="AGK49" i="1"/>
  <c r="AGJ108" i="1"/>
  <c r="AGJ164" i="1"/>
  <c r="AGL14" i="1"/>
  <c r="AGK14" i="1"/>
  <c r="AGJ85" i="1"/>
  <c r="AGJ236" i="1"/>
  <c r="AGJ380" i="1"/>
  <c r="AGL127" i="1"/>
  <c r="AGK170" i="1"/>
  <c r="AGL101" i="1"/>
  <c r="AGK163" i="1"/>
  <c r="AGL295" i="1"/>
  <c r="AGJ79" i="1"/>
  <c r="AGL268" i="1"/>
  <c r="AGL229" i="1"/>
  <c r="AGL376" i="1"/>
  <c r="AGL51" i="1"/>
  <c r="AGJ295" i="1"/>
  <c r="AGL238" i="1"/>
  <c r="AGL191" i="1"/>
  <c r="AGJ229" i="1"/>
  <c r="AGK326" i="1"/>
  <c r="AGJ364" i="1"/>
  <c r="AGJ378" i="1"/>
  <c r="AGK70" i="1"/>
  <c r="AGL27" i="1"/>
  <c r="AGJ195" i="1"/>
  <c r="AGK133" i="1"/>
  <c r="AGK42" i="1"/>
  <c r="AGL73" i="1"/>
  <c r="AGK58" i="1"/>
  <c r="AGK357" i="1"/>
  <c r="AGL409" i="1"/>
  <c r="AGJ101" i="1"/>
  <c r="AGL143" i="1"/>
  <c r="AGK65" i="1"/>
  <c r="AGL132" i="1"/>
  <c r="AGL182" i="1"/>
  <c r="AGJ49" i="1"/>
  <c r="AGJ32" i="1"/>
  <c r="AGL15" i="1"/>
  <c r="AGK360" i="1"/>
  <c r="AGL274" i="1"/>
  <c r="AGL67" i="1"/>
  <c r="AGK146" i="1"/>
  <c r="AGJ68" i="1"/>
  <c r="AGK135" i="1"/>
  <c r="AGK185" i="1"/>
  <c r="AGL34" i="1"/>
  <c r="AGK18" i="1"/>
  <c r="AGK355" i="1"/>
  <c r="AGK313" i="1"/>
  <c r="AGL193" i="1"/>
  <c r="AGJ132" i="1"/>
  <c r="AGL184" i="1"/>
  <c r="AGK254" i="1"/>
  <c r="AGL188" i="1"/>
  <c r="AGJ44" i="1"/>
  <c r="AGL158" i="1"/>
  <c r="AGJ97" i="1"/>
  <c r="AGL142" i="1"/>
  <c r="AGJ122" i="1"/>
  <c r="AGL92" i="1"/>
  <c r="AGJ205" i="1"/>
  <c r="AGK52" i="1"/>
  <c r="AGL412" i="1"/>
  <c r="AGL168" i="1"/>
  <c r="AGL160" i="1"/>
  <c r="AGJ19" i="1"/>
  <c r="AGL38" i="1"/>
  <c r="AGL16" i="1"/>
  <c r="AGL96" i="1"/>
  <c r="AGK111" i="1"/>
  <c r="AGL149" i="1"/>
  <c r="AGK278" i="1"/>
  <c r="AGL260" i="1"/>
  <c r="AGL218" i="1"/>
  <c r="AGK248" i="1"/>
  <c r="AGK219" i="1"/>
  <c r="AGJ342" i="1"/>
  <c r="AGJ139" i="1"/>
  <c r="AGJ130" i="1"/>
  <c r="AGL43" i="1"/>
  <c r="AGJ13" i="1"/>
  <c r="AGJ363" i="1"/>
  <c r="AGK188" i="1"/>
  <c r="AGK179" i="1"/>
  <c r="AGL36" i="1"/>
  <c r="AGK54" i="1"/>
  <c r="AGL106" i="1"/>
  <c r="AGK148" i="1"/>
  <c r="AGJ133" i="1"/>
  <c r="AGL224" i="1"/>
  <c r="AGJ283" i="1"/>
  <c r="AGL255" i="1"/>
  <c r="AGJ246" i="1"/>
  <c r="AGJ204" i="1"/>
  <c r="AGK302" i="1"/>
  <c r="AGJ220" i="1"/>
  <c r="AGL240" i="1"/>
  <c r="AGL340" i="1"/>
  <c r="AGJ365" i="1"/>
  <c r="AGJ316" i="1"/>
  <c r="AGL366" i="1"/>
  <c r="AGK383" i="1"/>
  <c r="AGJ237" i="1"/>
  <c r="AGK334" i="1"/>
  <c r="AGJ276" i="1"/>
  <c r="AGJ241" i="1"/>
  <c r="AGK99" i="1"/>
  <c r="AGL204" i="1"/>
  <c r="AGJ303" i="1"/>
  <c r="AGL248" i="1"/>
  <c r="AGK207" i="1"/>
  <c r="AGJ307" i="1"/>
  <c r="AGK225" i="1"/>
  <c r="AGK299" i="1"/>
  <c r="AGL333" i="1"/>
  <c r="AGL357" i="1"/>
  <c r="AGL318" i="1"/>
  <c r="AGK153" i="1"/>
  <c r="AGJ281" i="1"/>
  <c r="AGJ355" i="1"/>
  <c r="AGL261" i="1"/>
  <c r="AGK228" i="1"/>
  <c r="AGK231" i="1"/>
  <c r="AGL330" i="1"/>
  <c r="AGL289" i="1"/>
  <c r="AGJ262" i="1"/>
  <c r="AGK327" i="1"/>
  <c r="AGL354" i="1"/>
  <c r="AGL384" i="1"/>
  <c r="AGK301" i="1"/>
  <c r="AGK378" i="1"/>
  <c r="AGL407" i="1"/>
  <c r="AGK224" i="1"/>
  <c r="AGL321" i="1"/>
  <c r="AGK264" i="1"/>
  <c r="AGK226" i="1"/>
  <c r="AGL323" i="1"/>
  <c r="AGJ189" i="1"/>
  <c r="AGK290" i="1"/>
  <c r="AGJ234" i="1"/>
  <c r="AGK333" i="1"/>
  <c r="AGK292" i="1"/>
  <c r="AGJ331" i="1"/>
  <c r="AGJ330" i="1"/>
  <c r="AGK351" i="1"/>
  <c r="AGJ382" i="1"/>
  <c r="AGJ306" i="1"/>
  <c r="AGK342" i="1"/>
  <c r="AGL259" i="1"/>
  <c r="AGJ284" i="1"/>
  <c r="AGL113" i="1"/>
  <c r="AGJ315" i="1"/>
  <c r="AGK371" i="1"/>
  <c r="AGJ388" i="1"/>
  <c r="AGL325" i="1"/>
  <c r="AGJ115" i="1"/>
  <c r="AGK353" i="1"/>
  <c r="AGJ77" i="1"/>
  <c r="AGK67" i="1"/>
  <c r="AGK94" i="1"/>
  <c r="AGL86" i="1"/>
  <c r="AGL108" i="1"/>
  <c r="AGJ156" i="1"/>
  <c r="AGK124" i="1"/>
  <c r="AGJ94" i="1"/>
  <c r="AGK195" i="1"/>
  <c r="AGL144" i="1"/>
  <c r="AGK109" i="1"/>
  <c r="AGL71" i="1"/>
  <c r="AGJ186" i="1"/>
  <c r="AGK240" i="1"/>
  <c r="AGJ341" i="1"/>
  <c r="AGJ387" i="1"/>
  <c r="AGL403" i="1"/>
  <c r="AGK34" i="1"/>
  <c r="AGJ29" i="1"/>
  <c r="AGL49" i="1"/>
  <c r="AGK43" i="1"/>
  <c r="AGL18" i="1"/>
  <c r="AGJ62" i="1"/>
  <c r="AGK95" i="1"/>
  <c r="AGJ198" i="1"/>
  <c r="AGK167" i="1"/>
  <c r="AGJ148" i="1"/>
  <c r="AGL54" i="1"/>
  <c r="AGK76" i="1"/>
  <c r="AGL186" i="1"/>
  <c r="AGJ159" i="1"/>
  <c r="AGL136" i="1"/>
  <c r="AGK108" i="1"/>
  <c r="AGJ340" i="1"/>
  <c r="AGL209" i="1"/>
  <c r="AGL344" i="1"/>
  <c r="AGL389" i="1"/>
  <c r="AGK408" i="1"/>
  <c r="AGJ47" i="1"/>
  <c r="AGL41" i="1"/>
  <c r="AGJ16" i="1"/>
  <c r="AGK60" i="1"/>
  <c r="AGJ90" i="1"/>
  <c r="AGK193" i="1"/>
  <c r="AGL165" i="1"/>
  <c r="AGK145" i="1"/>
  <c r="AGL52" i="1"/>
  <c r="AGL63" i="1"/>
  <c r="AGJ184" i="1"/>
  <c r="AGK156" i="1"/>
  <c r="AGJ134" i="1"/>
  <c r="AGJ103" i="1"/>
  <c r="AGK380" i="1"/>
  <c r="AGJ397" i="1"/>
  <c r="AGK343" i="1"/>
  <c r="AGK364" i="1"/>
  <c r="AGJ67" i="1"/>
  <c r="AGK61" i="1"/>
  <c r="AGK86" i="1"/>
  <c r="AGL78" i="1"/>
  <c r="AGL90" i="1"/>
  <c r="AGL42" i="1"/>
  <c r="AGJ146" i="1"/>
  <c r="AGJ111" i="1"/>
  <c r="AGJ78" i="1"/>
  <c r="AGK187" i="1"/>
  <c r="AGK35" i="1"/>
  <c r="AGL134" i="1"/>
  <c r="AGK96" i="1"/>
  <c r="AGK198" i="1"/>
  <c r="AGJ178" i="1"/>
  <c r="AGL155" i="1"/>
  <c r="AGK400" i="1"/>
  <c r="AGJ403" i="1"/>
  <c r="AGL373" i="1"/>
  <c r="AGL241" i="1"/>
  <c r="AGJ339" i="1"/>
  <c r="AGL278" i="1"/>
  <c r="AGL243" i="1"/>
  <c r="AGL104" i="1"/>
  <c r="AGK210" i="1"/>
  <c r="AGL307" i="1"/>
  <c r="AGK253" i="1"/>
  <c r="AGJ213" i="1"/>
  <c r="AGL309" i="1"/>
  <c r="AGL230" i="1"/>
  <c r="AGJ325" i="1"/>
  <c r="AGK25" i="1"/>
  <c r="AGL350" i="1"/>
  <c r="AGK321" i="1"/>
  <c r="AGK361" i="1"/>
  <c r="AGL371" i="1"/>
  <c r="AGK244" i="1"/>
  <c r="AGL341" i="1"/>
  <c r="AGK281" i="1"/>
  <c r="AGK246" i="1"/>
  <c r="AGK110" i="1"/>
  <c r="AGJ214" i="1"/>
  <c r="AGK310" i="1"/>
  <c r="AGJ256" i="1"/>
  <c r="AGJ217" i="1"/>
  <c r="AGK314" i="1"/>
  <c r="AGJ238" i="1"/>
  <c r="AGL359" i="1"/>
  <c r="AGK115" i="1"/>
  <c r="AGL343" i="1"/>
  <c r="AGJ326" i="1"/>
  <c r="AGJ313" i="1"/>
  <c r="AGL212" i="1"/>
  <c r="AGK270" i="1"/>
  <c r="AGJ243" i="1"/>
  <c r="AGL360" i="1"/>
  <c r="AGK377" i="1"/>
  <c r="AGL251" i="1"/>
  <c r="AGL336" i="1"/>
  <c r="AGL87" i="1"/>
  <c r="AGJ80" i="1"/>
  <c r="AGJ17" i="1"/>
  <c r="AGK97" i="1"/>
  <c r="AGJ20" i="1"/>
  <c r="AGL60" i="1"/>
  <c r="AGL166" i="1"/>
  <c r="AGK160" i="1"/>
  <c r="AGK410" i="1"/>
  <c r="AGK217" i="1"/>
  <c r="AGJ327" i="1"/>
  <c r="AGL265" i="1"/>
  <c r="AGL225" i="1"/>
  <c r="AGJ259" i="1"/>
  <c r="AGK352" i="1"/>
  <c r="AGK345" i="1"/>
  <c r="AGL121" i="1"/>
  <c r="AGK106" i="1"/>
  <c r="AGJ258" i="1"/>
  <c r="AGJ225" i="1"/>
  <c r="AGK320" i="1"/>
  <c r="AGL123" i="1"/>
  <c r="AGL349" i="1"/>
  <c r="AGL80" i="1"/>
  <c r="AGK93" i="1"/>
  <c r="AGJ70" i="1"/>
  <c r="AGK375" i="1"/>
  <c r="AGL146" i="1"/>
  <c r="AGL61" i="1"/>
  <c r="AGJ109" i="1"/>
  <c r="AGJ379" i="1"/>
  <c r="AGK335" i="1"/>
  <c r="AGK199" i="1"/>
  <c r="AGJ179" i="1"/>
  <c r="AGK29" i="1"/>
  <c r="AGJ43" i="1"/>
  <c r="AGJ405" i="1"/>
  <c r="AGL125" i="1"/>
  <c r="AGJ288" i="1"/>
  <c r="AGK280" i="1"/>
  <c r="AGJ151" i="1"/>
  <c r="AGL405" i="1"/>
  <c r="AGK252" i="1"/>
  <c r="AGJ147" i="1"/>
  <c r="AGL275" i="1"/>
  <c r="AGL187" i="1"/>
  <c r="AGL169" i="1"/>
  <c r="AGK150" i="1"/>
  <c r="AGL112" i="1"/>
  <c r="AGL20" i="1"/>
  <c r="AGK341" i="1"/>
  <c r="AGK80" i="1"/>
  <c r="AGL199" i="1"/>
  <c r="AGJ45" i="1"/>
  <c r="AGJ61" i="1"/>
  <c r="AGJ407" i="1"/>
  <c r="AGL170" i="1"/>
  <c r="AGJ138" i="1"/>
  <c r="AGJ149" i="1"/>
  <c r="AGK402" i="1"/>
  <c r="AGL62" i="1"/>
  <c r="AGL47" i="1"/>
  <c r="AGK201" i="1"/>
  <c r="AGL128" i="1"/>
  <c r="AGK142" i="1"/>
  <c r="AGJ57" i="1"/>
  <c r="AGJ182" i="1"/>
  <c r="AGJ253" i="1"/>
  <c r="AGL345" i="1"/>
  <c r="AGL236" i="1"/>
  <c r="AGL35" i="1"/>
  <c r="AGJ169" i="1"/>
  <c r="AGJ136" i="1"/>
  <c r="AGJ354" i="1"/>
  <c r="AGL85" i="1"/>
  <c r="AGK84" i="1"/>
  <c r="AGJ81" i="1"/>
  <c r="AGJ31" i="1"/>
  <c r="AGL369" i="1"/>
  <c r="AGJ102" i="1"/>
  <c r="AGJ255" i="1"/>
  <c r="AGK370" i="1"/>
  <c r="AGL297" i="1"/>
  <c r="AGJ395" i="1"/>
  <c r="AGL363" i="1"/>
  <c r="AGJ344" i="1"/>
  <c r="AGJ200" i="1"/>
  <c r="AGL178" i="1"/>
  <c r="AGJ153" i="1"/>
  <c r="AGL284" i="1"/>
  <c r="AGK173" i="1"/>
  <c r="AGK311" i="1"/>
  <c r="AGK221" i="1"/>
  <c r="AGL263" i="1"/>
  <c r="AGK213" i="1"/>
  <c r="AGT15" i="1"/>
  <c r="AHI97" i="1"/>
  <c r="AGQ41" i="1"/>
  <c r="AGW42" i="1"/>
  <c r="AGW262" i="1"/>
  <c r="AHC88" i="1"/>
  <c r="AHF73" i="1"/>
  <c r="AHF168" i="1"/>
  <c r="AHC70" i="1"/>
  <c r="AHF271" i="1"/>
  <c r="AHL331" i="1"/>
  <c r="AHI392" i="1"/>
  <c r="AGT264" i="1"/>
  <c r="AGZ310" i="1"/>
  <c r="AGZ179" i="1"/>
  <c r="AGZ212" i="1"/>
  <c r="AHC132" i="1"/>
  <c r="AGW210" i="1"/>
  <c r="AGZ34" i="1"/>
  <c r="AHC121" i="1"/>
  <c r="AGT272" i="1"/>
  <c r="AGW330" i="1"/>
  <c r="AHC287" i="1"/>
  <c r="AGQ101" i="1"/>
  <c r="AGW227" i="1"/>
  <c r="AHC227" i="1"/>
  <c r="AGQ151" i="1"/>
  <c r="AGQ242" i="1"/>
  <c r="AGT231" i="1"/>
  <c r="AGZ162" i="1"/>
  <c r="AHR30" i="1"/>
  <c r="AHO306" i="1"/>
  <c r="AHI70" i="1"/>
  <c r="AHL187" i="1"/>
  <c r="AGQ363" i="1"/>
  <c r="AGQ188" i="1"/>
  <c r="AGZ138" i="1"/>
  <c r="AHR271" i="1"/>
  <c r="AHR331" i="1"/>
  <c r="AHO126" i="1"/>
  <c r="AGW66" i="1"/>
  <c r="AGQ147" i="1"/>
  <c r="AGW206" i="1"/>
  <c r="AHO177" i="1"/>
  <c r="AHR367" i="1"/>
  <c r="AHF344" i="1"/>
  <c r="AGW243" i="1"/>
  <c r="AGW226" i="1"/>
  <c r="AGT30" i="1"/>
  <c r="AGW134" i="1"/>
  <c r="AHO143" i="1"/>
  <c r="AHO284" i="1"/>
  <c r="AHI77" i="1"/>
  <c r="AHI83" i="1"/>
  <c r="AGT334" i="1"/>
  <c r="AGZ46" i="1"/>
  <c r="AGT256" i="1"/>
  <c r="AHO309" i="1"/>
  <c r="AHR9" i="1"/>
  <c r="AHI189" i="1"/>
  <c r="AHL352" i="1"/>
  <c r="AGQ333" i="1"/>
  <c r="AHR383" i="1"/>
  <c r="AHR233" i="1"/>
  <c r="AHR98" i="1"/>
  <c r="AHL410" i="1"/>
  <c r="AGQ319" i="1"/>
  <c r="AGT376" i="1"/>
  <c r="AGW48" i="1"/>
  <c r="AGW34" i="1"/>
  <c r="AGQ125" i="1"/>
  <c r="AGQ383" i="1"/>
  <c r="AGW106" i="1"/>
  <c r="AGQ301" i="1"/>
  <c r="AHR263" i="1"/>
  <c r="AHO303" i="1"/>
  <c r="AGT346" i="1"/>
  <c r="AGZ56" i="1"/>
  <c r="AGT174" i="1"/>
  <c r="AGQ16" i="1"/>
  <c r="AGZ203" i="1"/>
  <c r="AHO104" i="1"/>
  <c r="AHR249" i="1"/>
  <c r="AHL267" i="1"/>
  <c r="AGT138" i="1"/>
  <c r="AHO121" i="1"/>
  <c r="AHR394" i="1"/>
  <c r="AHL329" i="1"/>
  <c r="AHL81" i="1"/>
  <c r="AGQ162" i="1"/>
  <c r="AGT10" i="1"/>
  <c r="AGQ349" i="1"/>
  <c r="AHR217" i="1"/>
  <c r="AGT316" i="1"/>
  <c r="AGT405" i="1"/>
  <c r="AGQ175" i="1"/>
  <c r="AGQ364" i="1"/>
  <c r="AHR354" i="1"/>
  <c r="AHR203" i="1"/>
  <c r="AHR65" i="1"/>
  <c r="AHR110" i="1"/>
  <c r="AHL382" i="1"/>
  <c r="AGT402" i="1"/>
  <c r="AGT236" i="1"/>
  <c r="AHO45" i="1"/>
  <c r="AHR187" i="1"/>
  <c r="AHR244" i="1"/>
  <c r="AHL206" i="1"/>
  <c r="AHC364" i="1"/>
  <c r="AGT188" i="1"/>
  <c r="AGW334" i="1"/>
  <c r="AHO101" i="1"/>
  <c r="AHO252" i="1"/>
  <c r="AHR333" i="1"/>
  <c r="AHL268" i="1"/>
  <c r="AHF281" i="1"/>
  <c r="AHL27" i="1"/>
  <c r="AGQ220" i="1"/>
  <c r="AGW151" i="1"/>
  <c r="AGQ406" i="1"/>
  <c r="AHR308" i="1"/>
  <c r="AHR159" i="1"/>
  <c r="AGQ169" i="1"/>
  <c r="AGT203" i="1"/>
  <c r="AHO85" i="1"/>
  <c r="AHO396" i="1"/>
  <c r="AHF388" i="1"/>
  <c r="AHC33" i="1"/>
  <c r="AHF155" i="1"/>
  <c r="AGZ269" i="1"/>
  <c r="AGT90" i="1"/>
  <c r="AHI147" i="1"/>
  <c r="AHL392" i="1"/>
  <c r="AHF113" i="1"/>
  <c r="AGZ359" i="1"/>
  <c r="AGZ204" i="1"/>
  <c r="AHO145" i="1"/>
  <c r="AHI295" i="1"/>
  <c r="AHF127" i="1"/>
  <c r="AGZ309" i="1"/>
  <c r="AGZ246" i="1"/>
  <c r="AGQ23" i="1"/>
  <c r="AHL136" i="1"/>
  <c r="AHF143" i="1"/>
  <c r="AHL17" i="1"/>
  <c r="AHC107" i="1"/>
  <c r="AHF229" i="1"/>
  <c r="AGW290" i="1"/>
  <c r="AGZ345" i="1"/>
  <c r="AGT89" i="1"/>
  <c r="AHR45" i="1"/>
  <c r="AHR272" i="1"/>
  <c r="AHI363" i="1"/>
  <c r="AHL147" i="1"/>
  <c r="AHF161" i="1"/>
  <c r="AHI88" i="1"/>
  <c r="AHL284" i="1"/>
  <c r="AHC308" i="1"/>
  <c r="AGZ255" i="1"/>
  <c r="AGZ75" i="1"/>
  <c r="AHC255" i="1"/>
  <c r="AHL113" i="1"/>
  <c r="AHI84" i="1"/>
  <c r="AGZ66" i="1"/>
  <c r="AHF389" i="1"/>
  <c r="AHO82" i="1"/>
  <c r="AHC244" i="1"/>
  <c r="AHC343" i="1"/>
  <c r="AHF390" i="1"/>
  <c r="AHC186" i="1"/>
  <c r="AGQ388" i="1"/>
  <c r="AHI124" i="1"/>
  <c r="AHL362" i="1"/>
  <c r="AGT387" i="1"/>
  <c r="AGW124" i="1"/>
  <c r="AHR32" i="1"/>
  <c r="AHO49" i="1"/>
  <c r="AHI282" i="1"/>
  <c r="AHI288" i="1"/>
  <c r="AHL408" i="1"/>
  <c r="AHI118" i="1"/>
  <c r="AHC346" i="1"/>
  <c r="AHC363" i="1"/>
  <c r="AHC147" i="1"/>
  <c r="AHC283" i="1"/>
  <c r="AHL66" i="1"/>
  <c r="AHL405" i="1"/>
  <c r="AHC233" i="1"/>
  <c r="AHF283" i="1"/>
  <c r="AGW349" i="1"/>
  <c r="AHF383" i="1"/>
  <c r="AHL96" i="1"/>
  <c r="AHI67" i="1"/>
  <c r="AHI12" i="1"/>
  <c r="AGZ54" i="1"/>
  <c r="AHC185" i="1"/>
  <c r="AHC129" i="1"/>
  <c r="AHF372" i="1"/>
  <c r="AGZ15" i="1"/>
  <c r="AHO57" i="1"/>
  <c r="AHI85" i="1"/>
  <c r="AHI164" i="1"/>
  <c r="AHF19" i="1"/>
  <c r="AGZ167" i="1"/>
  <c r="AHC219" i="1"/>
  <c r="AHC365" i="1"/>
  <c r="AGQ286" i="1"/>
  <c r="AHR275" i="1"/>
  <c r="AHO156" i="1"/>
  <c r="AHO25" i="1"/>
  <c r="AHI294" i="1"/>
  <c r="AHL168" i="1"/>
  <c r="AHC272" i="1"/>
  <c r="AHC371" i="1"/>
  <c r="AGZ49" i="1"/>
  <c r="AHC215" i="1"/>
  <c r="AHI43" i="1"/>
  <c r="AHL77" i="1"/>
  <c r="AHL165" i="1"/>
  <c r="AHF410" i="1"/>
  <c r="AHF357" i="1"/>
  <c r="AHL395" i="1"/>
  <c r="AHC100" i="1"/>
  <c r="AGZ236" i="1"/>
  <c r="AGQ121" i="1"/>
  <c r="AGQ402" i="1"/>
  <c r="AGZ294" i="1"/>
  <c r="AGW232" i="1"/>
  <c r="AGW197" i="1"/>
  <c r="AGW300" i="1"/>
  <c r="AGW284" i="1"/>
  <c r="AGQ214" i="1"/>
  <c r="AGT361" i="1"/>
  <c r="AGQ93" i="1"/>
  <c r="AGQ399" i="1"/>
  <c r="AHO333" i="1"/>
  <c r="AHO201" i="1"/>
  <c r="AHO66" i="1"/>
  <c r="AHO111" i="1"/>
  <c r="AGT55" i="1"/>
  <c r="AGT194" i="1"/>
  <c r="AHR357" i="1"/>
  <c r="AHR96" i="1"/>
  <c r="AHI252" i="1"/>
  <c r="AHL409" i="1"/>
  <c r="AGQ117" i="1"/>
  <c r="AGQ354" i="1"/>
  <c r="AGW61" i="1"/>
  <c r="AHR291" i="1"/>
  <c r="AHO335" i="1"/>
  <c r="AHI63" i="1"/>
  <c r="AHL146" i="1"/>
  <c r="AGT117" i="1"/>
  <c r="AGT191" i="1"/>
  <c r="AGT175" i="1"/>
  <c r="AGQ405" i="1"/>
  <c r="AGZ37" i="1"/>
  <c r="AGQ233" i="1"/>
  <c r="AGZ173" i="1"/>
  <c r="AHR411" i="1"/>
  <c r="AHR226" i="1"/>
  <c r="AHR283" i="1"/>
  <c r="AHL294" i="1"/>
  <c r="AGQ99" i="1"/>
  <c r="AGT195" i="1"/>
  <c r="AGW33" i="1"/>
  <c r="AGQ238" i="1"/>
  <c r="AGT381" i="1"/>
  <c r="AHR61" i="1"/>
  <c r="AHO64" i="1"/>
  <c r="AHO185" i="1"/>
  <c r="AHO246" i="1"/>
  <c r="AHI261" i="1"/>
  <c r="AGT112" i="1"/>
  <c r="AGZ134" i="1"/>
  <c r="AGT29" i="1"/>
  <c r="AHO300" i="1"/>
  <c r="AHR16" i="1"/>
  <c r="AHO272" i="1"/>
  <c r="AHO61" i="1"/>
  <c r="AHI73" i="1"/>
  <c r="AHI76" i="1"/>
  <c r="AGW215" i="1"/>
  <c r="AGQ240" i="1"/>
  <c r="AGQ246" i="1"/>
  <c r="AGT79" i="1"/>
  <c r="AGT13" i="1"/>
  <c r="AHO21" i="1"/>
  <c r="AHO92" i="1"/>
  <c r="AHI107" i="1"/>
  <c r="AHI109" i="1"/>
  <c r="AGW43" i="1"/>
  <c r="AGQ160" i="1"/>
  <c r="AGT301" i="1"/>
  <c r="AHR329" i="1"/>
  <c r="AHR38" i="1"/>
  <c r="AHR94" i="1"/>
  <c r="AHI211" i="1"/>
  <c r="AHL341" i="1"/>
  <c r="AGQ382" i="1"/>
  <c r="AGT261" i="1"/>
  <c r="AHR265" i="1"/>
  <c r="AHR395" i="1"/>
  <c r="AHF411" i="1"/>
  <c r="AGQ287" i="1"/>
  <c r="AGT42" i="1"/>
  <c r="AGQ61" i="1"/>
  <c r="AGQ314" i="1"/>
  <c r="AGQ296" i="1"/>
  <c r="AGQ302" i="1"/>
  <c r="AGZ155" i="1"/>
  <c r="AGT56" i="1"/>
  <c r="AHR117" i="1"/>
  <c r="AHO401" i="1"/>
  <c r="AHO244" i="1"/>
  <c r="AHO35" i="1"/>
  <c r="AHI47" i="1"/>
  <c r="AHI49" i="1"/>
  <c r="AGQ17" i="1"/>
  <c r="AGQ218" i="1"/>
  <c r="AGT364" i="1"/>
  <c r="AHR268" i="1"/>
  <c r="AHO408" i="1"/>
  <c r="AHR37" i="1"/>
  <c r="AHI154" i="1"/>
  <c r="AHL276" i="1"/>
  <c r="AGT319" i="1"/>
  <c r="AHR361" i="1"/>
  <c r="AHR334" i="1"/>
  <c r="AHL342" i="1"/>
  <c r="AHF355" i="1"/>
  <c r="AGQ350" i="1"/>
  <c r="AGZ207" i="1"/>
  <c r="AGT101" i="1"/>
  <c r="AHR89" i="1"/>
  <c r="AHO361" i="1"/>
  <c r="AHO198" i="1"/>
  <c r="AHO257" i="1"/>
  <c r="AGW31" i="1"/>
  <c r="AHR317" i="1"/>
  <c r="AHL191" i="1"/>
  <c r="AHI46" i="1"/>
  <c r="AHI342" i="1"/>
  <c r="AHL244" i="1"/>
  <c r="AHF258" i="1"/>
  <c r="AHC26" i="1"/>
  <c r="AHF130" i="1"/>
  <c r="AGW183" i="1"/>
  <c r="AGZ398" i="1"/>
  <c r="AHF265" i="1"/>
  <c r="AHI213" i="1"/>
  <c r="AHI336" i="1"/>
  <c r="AHF122" i="1"/>
  <c r="AGW175" i="1"/>
  <c r="AGZ349" i="1"/>
  <c r="AGZ323" i="1"/>
  <c r="AHF107" i="1"/>
  <c r="AGW129" i="1"/>
  <c r="AHO22" i="1"/>
  <c r="AHF83" i="1"/>
  <c r="AHI364" i="1"/>
  <c r="AHC13" i="1"/>
  <c r="AHF158" i="1"/>
  <c r="AHF112" i="1"/>
  <c r="AGZ274" i="1"/>
  <c r="AGZ373" i="1"/>
  <c r="AGQ119" i="1"/>
  <c r="AHI411" i="1"/>
  <c r="AHL316" i="1"/>
  <c r="AHF332" i="1"/>
  <c r="AHC96" i="1"/>
  <c r="AHC145" i="1"/>
  <c r="AGW259" i="1"/>
  <c r="AHI159" i="1"/>
  <c r="AHR360" i="1"/>
  <c r="AHR170" i="1"/>
  <c r="AHO378" i="1"/>
  <c r="AHL13" i="1"/>
  <c r="AHL15" i="1"/>
  <c r="AHI231" i="1"/>
  <c r="AHF57" i="1"/>
  <c r="AGZ245" i="1"/>
  <c r="AGZ218" i="1"/>
  <c r="AHF18" i="1"/>
  <c r="AGZ160" i="1"/>
  <c r="AHL142" i="1"/>
  <c r="AHC383" i="1"/>
  <c r="AGT357" i="1"/>
  <c r="AHI95" i="1"/>
  <c r="AHL330" i="1"/>
  <c r="AGZ157" i="1"/>
  <c r="AGZ217" i="1"/>
  <c r="AHC302" i="1"/>
  <c r="AHI184" i="1"/>
  <c r="AHI305" i="1"/>
  <c r="AGQ308" i="1"/>
  <c r="AGQ228" i="1"/>
  <c r="AHR340" i="1"/>
  <c r="AHO214" i="1"/>
  <c r="AHL205" i="1"/>
  <c r="AHO115" i="1"/>
  <c r="AHI356" i="1"/>
  <c r="AHL228" i="1"/>
  <c r="AHO134" i="1"/>
  <c r="AGZ221" i="1"/>
  <c r="AHF13" i="1"/>
  <c r="AHC329" i="1"/>
  <c r="AGZ109" i="1"/>
  <c r="AHC274" i="1"/>
  <c r="AHI233" i="1"/>
  <c r="AHL224" i="1"/>
  <c r="AHC320" i="1"/>
  <c r="AGZ100" i="1"/>
  <c r="AHC223" i="1"/>
  <c r="AHC200" i="1"/>
  <c r="AGZ45" i="1"/>
  <c r="AHL135" i="1"/>
  <c r="AHC306" i="1"/>
  <c r="AHC153" i="1"/>
  <c r="AHC253" i="1"/>
  <c r="AGT311" i="1"/>
  <c r="AHL301" i="1"/>
  <c r="AHO205" i="1"/>
  <c r="AHI228" i="1"/>
  <c r="AHF68" i="1"/>
  <c r="AHC400" i="1"/>
  <c r="AGZ242" i="1"/>
  <c r="AGQ223" i="1"/>
  <c r="AGT147" i="1"/>
  <c r="AGZ165" i="1"/>
  <c r="AHO84" i="1"/>
  <c r="AHR108" i="1"/>
  <c r="AHI397" i="1"/>
  <c r="AHL217" i="1"/>
  <c r="AHF160" i="1"/>
  <c r="AHL361" i="1"/>
  <c r="AHF25" i="1"/>
  <c r="AGZ192" i="1"/>
  <c r="AGZ251" i="1"/>
  <c r="AHC340" i="1"/>
  <c r="AGZ140" i="1"/>
  <c r="AHF408" i="1"/>
  <c r="AHC331" i="1"/>
  <c r="AHC348" i="1"/>
  <c r="AHC140" i="1"/>
  <c r="AHC270" i="1"/>
  <c r="AGQ243" i="1"/>
  <c r="AHL257" i="1"/>
  <c r="AHC409" i="1"/>
  <c r="AHC276" i="1"/>
  <c r="AGZ222" i="1"/>
  <c r="AGZ48" i="1"/>
  <c r="AGW78" i="1"/>
  <c r="AGW385" i="1"/>
  <c r="AGQ202" i="1"/>
  <c r="AGQ79" i="1"/>
  <c r="AHC277" i="1"/>
  <c r="AGT252" i="1"/>
  <c r="AGW392" i="1"/>
  <c r="AHC392" i="1"/>
  <c r="AGZ99" i="1"/>
  <c r="AGT258" i="1"/>
  <c r="AGT363" i="1"/>
  <c r="AGT348" i="1"/>
  <c r="AGT65" i="1"/>
  <c r="AGW166" i="1"/>
  <c r="AHR292" i="1"/>
  <c r="AHR145" i="1"/>
  <c r="AHR51" i="1"/>
  <c r="AHL65" i="1"/>
  <c r="AHL322" i="1"/>
  <c r="AGT359" i="1"/>
  <c r="AGQ87" i="1"/>
  <c r="AGT183" i="1"/>
  <c r="AHR288" i="1"/>
  <c r="AHO332" i="1"/>
  <c r="AHI332" i="1"/>
  <c r="AHL124" i="1"/>
  <c r="AGT19" i="1"/>
  <c r="AGZ62" i="1"/>
  <c r="AGQ263" i="1"/>
  <c r="AGT142" i="1"/>
  <c r="AGW104" i="1"/>
  <c r="AHR384" i="1"/>
  <c r="AHR197" i="1"/>
  <c r="AHO90" i="1"/>
  <c r="AGW322" i="1"/>
  <c r="AGZ9" i="1"/>
  <c r="AGW410" i="1"/>
  <c r="AGT270" i="1"/>
  <c r="AGW27" i="1"/>
  <c r="AGZ129" i="1"/>
  <c r="AHO140" i="1"/>
  <c r="AHR321" i="1"/>
  <c r="AHR376" i="1"/>
  <c r="AHL344" i="1"/>
  <c r="AHF61" i="1"/>
  <c r="AHI188" i="1"/>
  <c r="AGQ231" i="1"/>
  <c r="AGW292" i="1"/>
  <c r="AHO296" i="1"/>
  <c r="AHO241" i="1"/>
  <c r="AHO32" i="1"/>
  <c r="AHI343" i="1"/>
  <c r="AGT143" i="1"/>
  <c r="AGT407" i="1"/>
  <c r="AGT329" i="1"/>
  <c r="AHR221" i="1"/>
  <c r="AHO353" i="1"/>
  <c r="AHI123" i="1"/>
  <c r="AGZ29" i="1"/>
  <c r="AGQ381" i="1"/>
  <c r="AGT53" i="1"/>
  <c r="AGT378" i="1"/>
  <c r="AGZ89" i="1"/>
  <c r="AGT296" i="1"/>
  <c r="AHR254" i="1"/>
  <c r="AHO382" i="1"/>
  <c r="AHI146" i="1"/>
  <c r="AHL306" i="1"/>
  <c r="AGQ244" i="1"/>
  <c r="AGW303" i="1"/>
  <c r="AGT11" i="1"/>
  <c r="AGZ57" i="1"/>
  <c r="AHR392" i="1"/>
  <c r="AHL126" i="1"/>
  <c r="AHO260" i="1"/>
  <c r="AGQ71" i="1"/>
  <c r="AGW118" i="1"/>
  <c r="AHR227" i="1"/>
  <c r="AHL193" i="1"/>
  <c r="AHC349" i="1"/>
  <c r="AHI86" i="1"/>
  <c r="AGT157" i="1"/>
  <c r="AGZ117" i="1"/>
  <c r="AHR205" i="1"/>
  <c r="AHR102" i="1"/>
  <c r="AGQ321" i="1"/>
  <c r="AGQ409" i="1"/>
  <c r="AGT170" i="1"/>
  <c r="AGW21" i="1"/>
  <c r="AGT360" i="1"/>
  <c r="AHR192" i="1"/>
  <c r="AHR86" i="1"/>
  <c r="AHO322" i="1"/>
  <c r="AHO368" i="1"/>
  <c r="AHI115" i="1"/>
  <c r="AHL249" i="1"/>
  <c r="AGW366" i="1"/>
  <c r="AGQ138" i="1"/>
  <c r="AGT54" i="1"/>
  <c r="AHR204" i="1"/>
  <c r="AHR390" i="1"/>
  <c r="AHL398" i="1"/>
  <c r="AHO176" i="1"/>
  <c r="AGW46" i="1"/>
  <c r="AGZ144" i="1"/>
  <c r="AGT309" i="1"/>
  <c r="AGQ116" i="1"/>
  <c r="AGW148" i="1"/>
  <c r="AHO238" i="1"/>
  <c r="AHR167" i="1"/>
  <c r="AHF399" i="1"/>
  <c r="AHI30" i="1"/>
  <c r="AGT215" i="1"/>
  <c r="AGW51" i="1"/>
  <c r="AGT400" i="1"/>
  <c r="AHR43" i="1"/>
  <c r="AHO321" i="1"/>
  <c r="AHR125" i="1"/>
  <c r="AHO77" i="1"/>
  <c r="AHL295" i="1"/>
  <c r="AHC394" i="1"/>
  <c r="AHL246" i="1"/>
  <c r="AHF185" i="1"/>
  <c r="AHL76" i="1"/>
  <c r="AHF306" i="1"/>
  <c r="AGW367" i="1"/>
  <c r="AHC89" i="1"/>
  <c r="AGW92" i="1"/>
  <c r="AHI300" i="1"/>
  <c r="AHL242" i="1"/>
  <c r="AHF181" i="1"/>
  <c r="AHC39" i="1"/>
  <c r="AGZ363" i="1"/>
  <c r="AHL143" i="1"/>
  <c r="AHF157" i="1"/>
  <c r="AHF246" i="1"/>
  <c r="AGW306" i="1"/>
  <c r="AGZ361" i="1"/>
  <c r="AHC62" i="1"/>
  <c r="AGT18" i="1"/>
  <c r="AHL318" i="1"/>
  <c r="AHF261" i="1"/>
  <c r="AHF381" i="1"/>
  <c r="AGZ23" i="1"/>
  <c r="AHC125" i="1"/>
  <c r="AGQ94" i="1"/>
  <c r="AGQ389" i="1"/>
  <c r="AGW407" i="1"/>
  <c r="AHO157" i="1"/>
  <c r="AHR242" i="1"/>
  <c r="AHL82" i="1"/>
  <c r="AHL340" i="1"/>
  <c r="AHF276" i="1"/>
  <c r="AHI197" i="1"/>
  <c r="AHF139" i="1"/>
  <c r="AGZ314" i="1"/>
  <c r="AGZ369" i="1"/>
  <c r="AHF27" i="1"/>
  <c r="AHF87" i="1"/>
  <c r="AGZ258" i="1"/>
  <c r="AHO86" i="1"/>
  <c r="AHI193" i="1"/>
  <c r="AHF34" i="1"/>
  <c r="AGZ205" i="1"/>
  <c r="AHC395" i="1"/>
  <c r="AGQ131" i="1"/>
  <c r="AHI140" i="1"/>
  <c r="AHL375" i="1"/>
  <c r="AHF96" i="1"/>
  <c r="AGZ249" i="1"/>
  <c r="AGZ344" i="1"/>
  <c r="AGZ127" i="1"/>
  <c r="AGZ191" i="1"/>
  <c r="AGT383" i="1"/>
  <c r="AHI271" i="1"/>
  <c r="AGT165" i="1"/>
  <c r="AHO147" i="1"/>
  <c r="AHR84" i="1"/>
  <c r="AHO15" i="1"/>
  <c r="AHF268" i="1"/>
  <c r="AHF12" i="1"/>
  <c r="AHI242" i="1"/>
  <c r="AGZ347" i="1"/>
  <c r="AHF82" i="1"/>
  <c r="AHC300" i="1"/>
  <c r="AGZ288" i="1"/>
  <c r="AGT163" i="1"/>
  <c r="AHI71" i="1"/>
  <c r="AHL271" i="1"/>
  <c r="AHC292" i="1"/>
  <c r="AGZ238" i="1"/>
  <c r="AHI20" i="1"/>
  <c r="AGZ60" i="1"/>
  <c r="AHC238" i="1"/>
  <c r="AHO69" i="1"/>
  <c r="AHI101" i="1"/>
  <c r="AHI177" i="1"/>
  <c r="AHF17" i="1"/>
  <c r="AGZ186" i="1"/>
  <c r="AHC236" i="1"/>
  <c r="AHC378" i="1"/>
  <c r="AHF67" i="1"/>
  <c r="AGZ224" i="1"/>
  <c r="AGZ366" i="1"/>
  <c r="AGQ262" i="1"/>
  <c r="AGQ176" i="1"/>
  <c r="AHR393" i="1"/>
  <c r="AHL48" i="1"/>
  <c r="AHL265" i="1"/>
  <c r="AHF277" i="1"/>
  <c r="AHI161" i="1"/>
  <c r="AHL403" i="1"/>
  <c r="AGZ148" i="1"/>
  <c r="AGZ220" i="1"/>
  <c r="AHI82" i="1"/>
  <c r="AHI157" i="1"/>
  <c r="AGZ142" i="1"/>
  <c r="AHC333" i="1"/>
  <c r="AHC362" i="1"/>
  <c r="AGZ115" i="1"/>
  <c r="AHL259" i="1"/>
  <c r="AHO155" i="1"/>
  <c r="AHI183" i="1"/>
  <c r="AGZ254" i="1"/>
  <c r="AGZ211" i="1"/>
  <c r="AHC379" i="1"/>
  <c r="AGW217" i="1"/>
  <c r="AGQ400" i="1"/>
  <c r="AGZ20" i="1"/>
  <c r="AHC175" i="1"/>
  <c r="AGW382" i="1"/>
  <c r="AGZ39" i="1"/>
  <c r="AGW357" i="1"/>
  <c r="AGT88" i="1"/>
  <c r="AGT396" i="1"/>
  <c r="AGZ110" i="1"/>
  <c r="AHO190" i="1"/>
  <c r="AHR381" i="1"/>
  <c r="AHR133" i="1"/>
  <c r="AHL399" i="1"/>
  <c r="AHI251" i="1"/>
  <c r="AGW52" i="1"/>
  <c r="AGQ170" i="1"/>
  <c r="AGW234" i="1"/>
  <c r="AHO360" i="1"/>
  <c r="AHR68" i="1"/>
  <c r="AHO310" i="1"/>
  <c r="AHO89" i="1"/>
  <c r="AHI400" i="1"/>
  <c r="AGT350" i="1"/>
  <c r="AGZ58" i="1"/>
  <c r="AGT268" i="1"/>
  <c r="AHR279" i="1"/>
  <c r="AHO293" i="1"/>
  <c r="AHO410" i="1"/>
  <c r="AHR26" i="1"/>
  <c r="AHI173" i="1"/>
  <c r="AHL338" i="1"/>
  <c r="AGQ180" i="1"/>
  <c r="AGT399" i="1"/>
  <c r="AGQ115" i="1"/>
  <c r="AGT228" i="1"/>
  <c r="AHR400" i="1"/>
  <c r="AHR247" i="1"/>
  <c r="AHR112" i="1"/>
  <c r="AHO285" i="1"/>
  <c r="AHI285" i="1"/>
  <c r="AGT94" i="1"/>
  <c r="AGW192" i="1"/>
  <c r="AGQ361" i="1"/>
  <c r="AGT233" i="1"/>
  <c r="AGW378" i="1"/>
  <c r="AHO56" i="1"/>
  <c r="AHR286" i="1"/>
  <c r="AHL223" i="1"/>
  <c r="AHF240" i="1"/>
  <c r="AGQ135" i="1"/>
  <c r="AGT269" i="1"/>
  <c r="AGQ21" i="1"/>
  <c r="AGQ313" i="1"/>
  <c r="AGW26" i="1"/>
  <c r="AHO292" i="1"/>
  <c r="AHO151" i="1"/>
  <c r="AHI179" i="1"/>
  <c r="AHI185" i="1"/>
  <c r="AGW315" i="1"/>
  <c r="AGW403" i="1"/>
  <c r="AGT241" i="1"/>
  <c r="AGW77" i="1"/>
  <c r="AGQ280" i="1"/>
  <c r="AHO27" i="1"/>
  <c r="AHO142" i="1"/>
  <c r="AHO184" i="1"/>
  <c r="AHI209" i="1"/>
  <c r="AHI214" i="1"/>
  <c r="AGQ370" i="1"/>
  <c r="AGT155" i="1"/>
  <c r="AGW299" i="1"/>
  <c r="AHR160" i="1"/>
  <c r="AHR54" i="1"/>
  <c r="AHO308" i="1"/>
  <c r="AHO350" i="1"/>
  <c r="AHL188" i="1"/>
  <c r="AGQ234" i="1"/>
  <c r="AGT377" i="1"/>
  <c r="AHR256" i="1"/>
  <c r="AHR410" i="1"/>
  <c r="AHL264" i="1"/>
  <c r="AGQ142" i="1"/>
  <c r="AGT282" i="1"/>
  <c r="AGQ328" i="1"/>
  <c r="AHO406" i="1"/>
  <c r="AGW257" i="1"/>
  <c r="AGW362" i="1"/>
  <c r="AGW347" i="1"/>
  <c r="AGQ156" i="1"/>
  <c r="AGT297" i="1"/>
  <c r="AGQ36" i="1"/>
  <c r="AGQ344" i="1"/>
  <c r="AGW53" i="1"/>
  <c r="AHO394" i="1"/>
  <c r="AHO262" i="1"/>
  <c r="AHO130" i="1"/>
  <c r="AHI150" i="1"/>
  <c r="AHI156" i="1"/>
  <c r="AGT12" i="1"/>
  <c r="AGT213" i="1"/>
  <c r="AHR11" i="1"/>
  <c r="AHI308" i="1"/>
  <c r="AHL138" i="1"/>
  <c r="AGQ72" i="1"/>
  <c r="AGQ292" i="1"/>
  <c r="AGW20" i="1"/>
  <c r="AGQ212" i="1"/>
  <c r="AHR194" i="1"/>
  <c r="AHR353" i="1"/>
  <c r="AHO336" i="1"/>
  <c r="AGT345" i="1"/>
  <c r="AGQ77" i="1"/>
  <c r="AGQ387" i="1"/>
  <c r="AGW98" i="1"/>
  <c r="AHO349" i="1"/>
  <c r="AHO215" i="1"/>
  <c r="AHO83" i="1"/>
  <c r="AGW18" i="1"/>
  <c r="AGT352" i="1"/>
  <c r="AHO228" i="1"/>
  <c r="AHR344" i="1"/>
  <c r="AHI182" i="1"/>
  <c r="AHL308" i="1"/>
  <c r="AHL59" i="1"/>
  <c r="AHO18" i="1"/>
  <c r="AHF375" i="1"/>
  <c r="AHC139" i="1"/>
  <c r="AHC183" i="1"/>
  <c r="AGW332" i="1"/>
  <c r="AHF173" i="1"/>
  <c r="AHI368" i="1"/>
  <c r="AHL57" i="1"/>
  <c r="AGW325" i="1"/>
  <c r="AHC66" i="1"/>
  <c r="AHC21" i="1"/>
  <c r="AHF209" i="1"/>
  <c r="AGW268" i="1"/>
  <c r="AHL11" i="1"/>
  <c r="AHL332" i="1"/>
  <c r="AHF348" i="1"/>
  <c r="AHC113" i="1"/>
  <c r="AHC159" i="1"/>
  <c r="AHC55" i="1"/>
  <c r="AGT115" i="1"/>
  <c r="AHL181" i="1"/>
  <c r="AHC259" i="1"/>
  <c r="AHF349" i="1"/>
  <c r="AGW405" i="1"/>
  <c r="AHC148" i="1"/>
  <c r="AGQ42" i="1"/>
  <c r="AGW115" i="1"/>
  <c r="AHR70" i="1"/>
  <c r="AHR200" i="1"/>
  <c r="AHO58" i="1"/>
  <c r="AHO254" i="1"/>
  <c r="AHI387" i="1"/>
  <c r="AHF162" i="1"/>
  <c r="AGW219" i="1"/>
  <c r="AGZ334" i="1"/>
  <c r="AGQ34" i="1"/>
  <c r="AHL333" i="1"/>
  <c r="AHO251" i="1"/>
  <c r="AHI259" i="1"/>
  <c r="AGZ327" i="1"/>
  <c r="AHF101" i="1"/>
  <c r="AHF15" i="1"/>
  <c r="AGZ270" i="1"/>
  <c r="AHI200" i="1"/>
  <c r="AHI320" i="1"/>
  <c r="AGW162" i="1"/>
  <c r="AGZ333" i="1"/>
  <c r="AGZ308" i="1"/>
  <c r="AHF90" i="1"/>
  <c r="AHO75" i="1"/>
  <c r="AHI338" i="1"/>
  <c r="AHL30" i="1"/>
  <c r="AGQ201" i="1"/>
  <c r="AGQ126" i="1"/>
  <c r="AHR42" i="1"/>
  <c r="AHR199" i="1"/>
  <c r="AHL108" i="1"/>
  <c r="AHL325" i="1"/>
  <c r="AHF342" i="1"/>
  <c r="AHI219" i="1"/>
  <c r="AHL132" i="1"/>
  <c r="AGZ338" i="1"/>
  <c r="AHC14" i="1"/>
  <c r="AGZ278" i="1"/>
  <c r="AHF104" i="1"/>
  <c r="AHI215" i="1"/>
  <c r="AHF43" i="1"/>
  <c r="AGZ228" i="1"/>
  <c r="AHC318" i="1"/>
  <c r="AGZ146" i="1"/>
  <c r="AHL317" i="1"/>
  <c r="AHO229" i="1"/>
  <c r="AHI245" i="1"/>
  <c r="AGZ311" i="1"/>
  <c r="AHF85" i="1"/>
  <c r="AGZ149" i="1"/>
  <c r="AGQ207" i="1"/>
  <c r="AHI293" i="1"/>
  <c r="AHL198" i="1"/>
  <c r="AHF211" i="1"/>
  <c r="AGZ409" i="1"/>
  <c r="AHC69" i="1"/>
  <c r="AGZ356" i="1"/>
  <c r="AGT218" i="1"/>
  <c r="AGT81" i="1"/>
  <c r="AHR282" i="1"/>
  <c r="AHR351" i="1"/>
  <c r="AHF309" i="1"/>
  <c r="AHI229" i="1"/>
  <c r="AHI351" i="1"/>
  <c r="AHF138" i="1"/>
  <c r="AGW191" i="1"/>
  <c r="AGZ364" i="1"/>
  <c r="AGZ341" i="1"/>
  <c r="AHF335" i="1"/>
  <c r="AGZ317" i="1"/>
  <c r="AGZ299" i="1"/>
  <c r="AGZ237" i="1"/>
  <c r="AHI168" i="1"/>
  <c r="AHL245" i="1"/>
  <c r="AGT371" i="1"/>
  <c r="AGZ319" i="1"/>
  <c r="AHC297" i="1"/>
  <c r="AHC30" i="1"/>
  <c r="AHF370" i="1"/>
  <c r="AGQ153" i="1"/>
  <c r="AHC161" i="1"/>
  <c r="AGQ256" i="1"/>
  <c r="AHC106" i="1"/>
  <c r="AHC317" i="1"/>
  <c r="AGQ392" i="1"/>
  <c r="AGZ401" i="1"/>
  <c r="AGQ368" i="1"/>
  <c r="AGQ352" i="1"/>
  <c r="AGT129" i="1"/>
  <c r="AGT392" i="1"/>
  <c r="AGQ164" i="1"/>
  <c r="AGT306" i="1"/>
  <c r="AHR119" i="1"/>
  <c r="AHO261" i="1"/>
  <c r="AHI330" i="1"/>
  <c r="AHI335" i="1"/>
  <c r="AGQ253" i="1"/>
  <c r="AGT82" i="1"/>
  <c r="AGW180" i="1"/>
  <c r="AGT20" i="1"/>
  <c r="AHR276" i="1"/>
  <c r="AHR138" i="1"/>
  <c r="AHR10" i="1"/>
  <c r="AHR36" i="1"/>
  <c r="AHL307" i="1"/>
  <c r="AGW14" i="1"/>
  <c r="AGQ123" i="1"/>
  <c r="AGT259" i="1"/>
  <c r="AGQ81" i="1"/>
  <c r="AHR214" i="1"/>
  <c r="AHR79" i="1"/>
  <c r="AHI258" i="1"/>
  <c r="AHL383" i="1"/>
  <c r="AGT326" i="1"/>
  <c r="AGW12" i="1"/>
  <c r="AGT412" i="1"/>
  <c r="AGQ167" i="1"/>
  <c r="AGW230" i="1"/>
  <c r="AGQ43" i="1"/>
  <c r="AGQ355" i="1"/>
  <c r="AHR157" i="1"/>
  <c r="AHR206" i="1"/>
  <c r="AHL192" i="1"/>
  <c r="AHO87" i="1"/>
  <c r="AGT21" i="1"/>
  <c r="AGT226" i="1"/>
  <c r="AGW157" i="1"/>
  <c r="AGT144" i="1"/>
  <c r="AHR17" i="1"/>
  <c r="AHO259" i="1"/>
  <c r="AHL62" i="1"/>
  <c r="AGQ82" i="1"/>
  <c r="AGQ305" i="1"/>
  <c r="AGQ221" i="1"/>
  <c r="AHR107" i="1"/>
  <c r="AHO371" i="1"/>
  <c r="AHO165" i="1"/>
  <c r="AHO256" i="1"/>
  <c r="AHI266" i="1"/>
  <c r="AHI268" i="1"/>
  <c r="AGQ211" i="1"/>
  <c r="AGT234" i="1"/>
  <c r="AGW10" i="1"/>
  <c r="AGQ274" i="1"/>
  <c r="AGW341" i="1"/>
  <c r="AGQ192" i="1"/>
  <c r="AHO195" i="1"/>
  <c r="AHO282" i="1"/>
  <c r="AHI296" i="1"/>
  <c r="AGT238" i="1"/>
  <c r="AGW178" i="1"/>
  <c r="AHR229" i="1"/>
  <c r="AHL236" i="1"/>
  <c r="AGQ316" i="1"/>
  <c r="AGW379" i="1"/>
  <c r="AGQ145" i="1"/>
  <c r="AGT66" i="1"/>
  <c r="AHR191" i="1"/>
  <c r="AHR315" i="1"/>
  <c r="AHR373" i="1"/>
  <c r="AHL385" i="1"/>
  <c r="AHO163" i="1"/>
  <c r="AHI191" i="1"/>
  <c r="AGQ98" i="1"/>
  <c r="AGQ320" i="1"/>
  <c r="AGW383" i="1"/>
  <c r="AGQ237" i="1"/>
  <c r="AHR90" i="1"/>
  <c r="AHO357" i="1"/>
  <c r="AGT123" i="1"/>
  <c r="AGT308" i="1"/>
  <c r="AGT292" i="1"/>
  <c r="AGQ336" i="1"/>
  <c r="AGW397" i="1"/>
  <c r="AGQ254" i="1"/>
  <c r="AHR73" i="1"/>
  <c r="AHO343" i="1"/>
  <c r="AHO223" i="1"/>
  <c r="AHI237" i="1"/>
  <c r="AHI240" i="1"/>
  <c r="AGT295" i="1"/>
  <c r="AGQ31" i="1"/>
  <c r="AGT133" i="1"/>
  <c r="AHR195" i="1"/>
  <c r="AHR169" i="1"/>
  <c r="AHO393" i="1"/>
  <c r="AHI393" i="1"/>
  <c r="AHL174" i="1"/>
  <c r="AGQ376" i="1"/>
  <c r="AGZ22" i="1"/>
  <c r="AGQ203" i="1"/>
  <c r="AGZ145" i="1"/>
  <c r="AHR257" i="1"/>
  <c r="AHL326" i="1"/>
  <c r="AGQ380" i="1"/>
  <c r="AHR33" i="1"/>
  <c r="AHO178" i="1"/>
  <c r="AGT35" i="1"/>
  <c r="AHO12" i="1"/>
  <c r="AHO217" i="1"/>
  <c r="AHI81" i="1"/>
  <c r="AHC211" i="1"/>
  <c r="AHC307" i="1"/>
  <c r="AHC157" i="1"/>
  <c r="AHI385" i="1"/>
  <c r="AHF353" i="1"/>
  <c r="AGW412" i="1"/>
  <c r="AGW361" i="1"/>
  <c r="AHL334" i="1"/>
  <c r="AHC187" i="1"/>
  <c r="AGZ25" i="1"/>
  <c r="AHC79" i="1"/>
  <c r="AGW13" i="1"/>
  <c r="AHL183" i="1"/>
  <c r="AHC285" i="1"/>
  <c r="AHC386" i="1"/>
  <c r="AHI17" i="1"/>
  <c r="AGZ61" i="1"/>
  <c r="AHC231" i="1"/>
  <c r="AGT154" i="1"/>
  <c r="AGQ275" i="1"/>
  <c r="AHO379" i="1"/>
  <c r="AHI87" i="1"/>
  <c r="AHL202" i="1"/>
  <c r="AHI117" i="1"/>
  <c r="AHI350" i="1"/>
  <c r="AHL38" i="1"/>
  <c r="AHF251" i="1"/>
  <c r="AGW310" i="1"/>
  <c r="AHC49" i="1"/>
  <c r="AHF192" i="1"/>
  <c r="AHL379" i="1"/>
  <c r="AHF100" i="1"/>
  <c r="AHI346" i="1"/>
  <c r="AGW202" i="1"/>
  <c r="AGT126" i="1"/>
  <c r="AHI284" i="1"/>
  <c r="AHL225" i="1"/>
  <c r="AGZ400" i="1"/>
  <c r="AHC27" i="1"/>
  <c r="AGW132" i="1"/>
  <c r="AGZ348" i="1"/>
  <c r="AHL112" i="1"/>
  <c r="AGW113" i="1"/>
  <c r="AGT335" i="1"/>
  <c r="AHR190" i="1"/>
  <c r="AHO258" i="1"/>
  <c r="AHF387" i="1"/>
  <c r="AHL123" i="1"/>
  <c r="AHL134" i="1"/>
  <c r="AHI394" i="1"/>
  <c r="AHC29" i="1"/>
  <c r="AHF187" i="1"/>
  <c r="AHF123" i="1"/>
  <c r="AGZ305" i="1"/>
  <c r="AGZ402" i="1"/>
  <c r="AGQ109" i="1"/>
  <c r="AHI181" i="1"/>
  <c r="AHL130" i="1"/>
  <c r="AGZ296" i="1"/>
  <c r="AGZ353" i="1"/>
  <c r="AHF66" i="1"/>
  <c r="AGZ244" i="1"/>
  <c r="AHL366" i="1"/>
  <c r="AHF84" i="1"/>
  <c r="AHI331" i="1"/>
  <c r="AHC18" i="1"/>
  <c r="AHF134" i="1"/>
  <c r="AGW187" i="1"/>
  <c r="AGZ241" i="1"/>
  <c r="AGZ379" i="1"/>
  <c r="AHL200" i="1"/>
  <c r="AHF142" i="1"/>
  <c r="AHL35" i="1"/>
  <c r="AHC101" i="1"/>
  <c r="AGW320" i="1"/>
  <c r="AGZ380" i="1"/>
  <c r="AHC46" i="1"/>
  <c r="AGQ35" i="1"/>
  <c r="AGQ150" i="1"/>
  <c r="AGW169" i="1"/>
  <c r="AHO39" i="1"/>
  <c r="AHI53" i="1"/>
  <c r="AHL139" i="1"/>
  <c r="AHF397" i="1"/>
  <c r="AHI315" i="1"/>
  <c r="AHF197" i="1"/>
  <c r="AHC15" i="1"/>
  <c r="AGW154" i="1"/>
  <c r="AGZ376" i="1"/>
  <c r="AHO159" i="1"/>
  <c r="AHI187" i="1"/>
  <c r="AHI313" i="1"/>
  <c r="AHF117" i="1"/>
  <c r="AHF148" i="1"/>
  <c r="AGZ325" i="1"/>
  <c r="AGZ260" i="1"/>
  <c r="AHF77" i="1"/>
  <c r="AGQ52" i="1"/>
  <c r="AGQ137" i="1"/>
  <c r="AHF297" i="1"/>
  <c r="AHF60" i="1"/>
  <c r="AGT73" i="1"/>
  <c r="AGZ282" i="1"/>
  <c r="AHF272" i="1"/>
  <c r="AGW79" i="1"/>
  <c r="AHF110" i="1"/>
  <c r="AHF169" i="1"/>
  <c r="AGT385" i="1"/>
  <c r="AGW55" i="1"/>
  <c r="AGW89" i="1"/>
  <c r="AGQ293" i="1"/>
  <c r="AGW359" i="1"/>
  <c r="AHR398" i="1"/>
  <c r="AHR215" i="1"/>
  <c r="AHR267" i="1"/>
  <c r="AHL254" i="1"/>
  <c r="AHF193" i="1"/>
  <c r="AHI398" i="1"/>
  <c r="AGQ378" i="1"/>
  <c r="AHR58" i="1"/>
  <c r="AHO330" i="1"/>
  <c r="AHO167" i="1"/>
  <c r="AHO226" i="1"/>
  <c r="AGQ248" i="1"/>
  <c r="AGW308" i="1"/>
  <c r="AGQ163" i="1"/>
  <c r="AHO281" i="1"/>
  <c r="AHR13" i="1"/>
  <c r="AHO224" i="1"/>
  <c r="AHI327" i="1"/>
  <c r="AHI329" i="1"/>
  <c r="AGT198" i="1"/>
  <c r="AGT285" i="1"/>
  <c r="AGQ294" i="1"/>
  <c r="AGW225" i="1"/>
  <c r="AGT49" i="1"/>
  <c r="AHR234" i="1"/>
  <c r="AHO383" i="1"/>
  <c r="AHL263" i="1"/>
  <c r="AGW97" i="1"/>
  <c r="AGZ193" i="1"/>
  <c r="AGT355" i="1"/>
  <c r="AGQ140" i="1"/>
  <c r="AGW193" i="1"/>
  <c r="AHO193" i="1"/>
  <c r="AHR380" i="1"/>
  <c r="AHR132" i="1"/>
  <c r="AHF359" i="1"/>
  <c r="AGT130" i="1"/>
  <c r="AGW266" i="1"/>
  <c r="AGT16" i="1"/>
  <c r="AGT307" i="1"/>
  <c r="AHO277" i="1"/>
  <c r="AHO139" i="1"/>
  <c r="AHR212" i="1"/>
  <c r="AHL149" i="1"/>
  <c r="AHI340" i="1"/>
  <c r="AGZ64" i="1"/>
  <c r="AGZ133" i="1"/>
  <c r="AGW237" i="1"/>
  <c r="AGQ401" i="1"/>
  <c r="AGT275" i="1"/>
  <c r="AHO160" i="1"/>
  <c r="AHR245" i="1"/>
  <c r="AHL178" i="1"/>
  <c r="AHF194" i="1"/>
  <c r="AHI369" i="1"/>
  <c r="AGT367" i="1"/>
  <c r="AGQ100" i="1"/>
  <c r="AGW123" i="1"/>
  <c r="AHR44" i="1"/>
  <c r="AHO328" i="1"/>
  <c r="AHR12" i="1"/>
  <c r="AHO162" i="1"/>
  <c r="AHL85" i="1"/>
  <c r="AHL87" i="1"/>
  <c r="AGT229" i="1"/>
  <c r="AGW373" i="1"/>
  <c r="AGT149" i="1"/>
  <c r="AHO411" i="1"/>
  <c r="AHR97" i="1"/>
  <c r="AHI292" i="1"/>
  <c r="AHL122" i="1"/>
  <c r="AGW279" i="1"/>
  <c r="AGT322" i="1"/>
  <c r="AGZ36" i="1"/>
  <c r="AHO265" i="1"/>
  <c r="AGZ97" i="1"/>
  <c r="AGT151" i="1"/>
  <c r="AGT340" i="1"/>
  <c r="AGZ51" i="1"/>
  <c r="AHR183" i="1"/>
  <c r="AHL128" i="1"/>
  <c r="AHI307" i="1"/>
  <c r="AGW173" i="1"/>
  <c r="AGQ73" i="1"/>
  <c r="AHO370" i="1"/>
  <c r="AHL29" i="1"/>
  <c r="AHL31" i="1"/>
  <c r="AGT67" i="1"/>
  <c r="AGT287" i="1"/>
  <c r="AGZ17" i="1"/>
  <c r="AGT207" i="1"/>
  <c r="AHR343" i="1"/>
  <c r="AHO355" i="1"/>
  <c r="AHR39" i="1"/>
  <c r="AHR80" i="1"/>
  <c r="AHI234" i="1"/>
  <c r="AGW343" i="1"/>
  <c r="AGT71" i="1"/>
  <c r="AGT382" i="1"/>
  <c r="AGZ93" i="1"/>
  <c r="AGT325" i="1"/>
  <c r="AGW164" i="1"/>
  <c r="AHO234" i="1"/>
  <c r="AHR48" i="1"/>
  <c r="AHI341" i="1"/>
  <c r="AHL159" i="1"/>
  <c r="AHL97" i="1"/>
  <c r="AHL297" i="1"/>
  <c r="AGZ136" i="1"/>
  <c r="AHC296" i="1"/>
  <c r="AHC342" i="1"/>
  <c r="AHL336" i="1"/>
  <c r="AHF351" i="1"/>
  <c r="AHI60" i="1"/>
  <c r="AHC266" i="1"/>
  <c r="AHI21" i="1"/>
  <c r="AGZ63" i="1"/>
  <c r="AGQ300" i="1"/>
  <c r="AHL197" i="1"/>
  <c r="AHC352" i="1"/>
  <c r="AHC218" i="1"/>
  <c r="AHF364" i="1"/>
  <c r="AHC164" i="1"/>
  <c r="AGQ29" i="1"/>
  <c r="AHL372" i="1"/>
  <c r="AHF38" i="1"/>
  <c r="AGZ210" i="1"/>
  <c r="AGZ263" i="1"/>
  <c r="AHC353" i="1"/>
  <c r="AHC411" i="1"/>
  <c r="AGZ147" i="1"/>
  <c r="AGT84" i="1"/>
  <c r="AGQ267" i="1"/>
  <c r="AHR35" i="1"/>
  <c r="AHO341" i="1"/>
  <c r="AHL231" i="1"/>
  <c r="AHF248" i="1"/>
  <c r="AHL106" i="1"/>
  <c r="AHC163" i="1"/>
  <c r="AHF334" i="1"/>
  <c r="AGQ347" i="1"/>
  <c r="AHI325" i="1"/>
  <c r="AHL227" i="1"/>
  <c r="AHF244" i="1"/>
  <c r="AHC102" i="1"/>
  <c r="AGW168" i="1"/>
  <c r="AGZ385" i="1"/>
  <c r="AHI352" i="1"/>
  <c r="AHL43" i="1"/>
  <c r="AHF253" i="1"/>
  <c r="AGW309" i="1"/>
  <c r="AHC54" i="1"/>
  <c r="AHF195" i="1"/>
  <c r="AGW256" i="1"/>
  <c r="AHL305" i="1"/>
  <c r="AHF320" i="1"/>
  <c r="AHI34" i="1"/>
  <c r="AHO97" i="1"/>
  <c r="AHR164" i="1"/>
  <c r="AHI113" i="1"/>
  <c r="AHL189" i="1"/>
  <c r="AHI42" i="1"/>
  <c r="AHI375" i="1"/>
  <c r="AHF257" i="1"/>
  <c r="AGW211" i="1"/>
  <c r="AHC19" i="1"/>
  <c r="AHO233" i="1"/>
  <c r="AHI249" i="1"/>
  <c r="AGZ384" i="1"/>
  <c r="AGZ318" i="1"/>
  <c r="AGQ60" i="1"/>
  <c r="AHI309" i="1"/>
  <c r="AHL211" i="1"/>
  <c r="AHF227" i="1"/>
  <c r="AHC86" i="1"/>
  <c r="AGZ370" i="1"/>
  <c r="AHL390" i="1"/>
  <c r="AHC115" i="1"/>
  <c r="AHF228" i="1"/>
  <c r="AGW285" i="1"/>
  <c r="AHC75" i="1"/>
  <c r="AGQ261" i="1"/>
  <c r="AGZ72" i="1"/>
  <c r="AHR266" i="1"/>
  <c r="AHR318" i="1"/>
  <c r="AHO191" i="1"/>
  <c r="AHF189" i="1"/>
  <c r="AHI381" i="1"/>
  <c r="AHL69" i="1"/>
  <c r="AHF278" i="1"/>
  <c r="AGW342" i="1"/>
  <c r="AHC83" i="1"/>
  <c r="AHF224" i="1"/>
  <c r="AGW281" i="1"/>
  <c r="AHF99" i="1"/>
  <c r="AHI377" i="1"/>
  <c r="AHF115" i="1"/>
  <c r="AGZ289" i="1"/>
  <c r="AGZ390" i="1"/>
  <c r="AHI72" i="1"/>
  <c r="AHI318" i="1"/>
  <c r="AHL23" i="1"/>
  <c r="AHF217" i="1"/>
  <c r="AGW278" i="1"/>
  <c r="AHC10" i="1"/>
  <c r="AHF163" i="1"/>
  <c r="AGT87" i="1"/>
  <c r="AGZ320" i="1"/>
  <c r="AHF322" i="1"/>
  <c r="AGQ346" i="1"/>
  <c r="AGZ175" i="1"/>
  <c r="AGQ281" i="1"/>
  <c r="AHC328" i="1"/>
  <c r="AGT44" i="1"/>
  <c r="AGT189" i="1"/>
  <c r="AGT173" i="1"/>
  <c r="AGQ134" i="1"/>
  <c r="AGQ311" i="1"/>
  <c r="AHI176" i="1"/>
  <c r="AHI178" i="1"/>
  <c r="AGT248" i="1"/>
  <c r="AGW81" i="1"/>
  <c r="AGZ177" i="1"/>
  <c r="AGW15" i="1"/>
  <c r="AHR126" i="1"/>
  <c r="AHO278" i="1"/>
  <c r="AGQ326" i="1"/>
  <c r="AGT76" i="1"/>
  <c r="AHR99" i="1"/>
  <c r="AHO354" i="1"/>
  <c r="AHO395" i="1"/>
  <c r="AHL233" i="1"/>
  <c r="AGQ331" i="1"/>
  <c r="AGT17" i="1"/>
  <c r="AGT164" i="1"/>
  <c r="AGT39" i="1"/>
  <c r="AHR330" i="1"/>
  <c r="AHR174" i="1"/>
  <c r="AHR302" i="1"/>
  <c r="AHR91" i="1"/>
  <c r="AHL91" i="1"/>
  <c r="AHL309" i="1"/>
  <c r="AGQ288" i="1"/>
  <c r="AGW16" i="1"/>
  <c r="AGQ129" i="1"/>
  <c r="AGT43" i="1"/>
  <c r="AHO249" i="1"/>
  <c r="AHO136" i="1"/>
  <c r="AHO270" i="1"/>
  <c r="AHO37" i="1"/>
  <c r="AHI66" i="1"/>
  <c r="AGT77" i="1"/>
  <c r="AGT300" i="1"/>
  <c r="AGQ75" i="1"/>
  <c r="AHO183" i="1"/>
  <c r="AHO80" i="1"/>
  <c r="AGT206" i="1"/>
  <c r="AGZ178" i="1"/>
  <c r="AGZ163" i="1"/>
  <c r="AGT51" i="1"/>
  <c r="AGT271" i="1"/>
  <c r="AGT187" i="1"/>
  <c r="AHO390" i="1"/>
  <c r="AHO212" i="1"/>
  <c r="AHO113" i="1"/>
  <c r="AHO131" i="1"/>
  <c r="AGQ397" i="1"/>
  <c r="AGW111" i="1"/>
  <c r="AGQ317" i="1"/>
  <c r="AHR397" i="1"/>
  <c r="AHR251" i="1"/>
  <c r="AHI26" i="1"/>
  <c r="AHO9" i="1"/>
  <c r="AGT313" i="1"/>
  <c r="AGQ44" i="1"/>
  <c r="AGW62" i="1"/>
  <c r="AHR179" i="1"/>
  <c r="AHR335" i="1"/>
  <c r="AHR155" i="1"/>
  <c r="AHO376" i="1"/>
  <c r="AHI376" i="1"/>
  <c r="AHL161" i="1"/>
  <c r="AHF174" i="1"/>
  <c r="AGT93" i="1"/>
  <c r="AGT315" i="1"/>
  <c r="AGQ108" i="1"/>
  <c r="AGT232" i="1"/>
  <c r="AHO346" i="1"/>
  <c r="AGZ59" i="1"/>
  <c r="AGZ126" i="1"/>
  <c r="AGT110" i="1"/>
  <c r="AGQ118" i="1"/>
  <c r="AGT249" i="1"/>
  <c r="AHO331" i="1"/>
  <c r="AHO53" i="1"/>
  <c r="AHO112" i="1"/>
  <c r="AHI389" i="1"/>
  <c r="AGQ191" i="1"/>
  <c r="AGW130" i="1"/>
  <c r="AGQ377" i="1"/>
  <c r="AHR341" i="1"/>
  <c r="AHR188" i="1"/>
  <c r="AHR93" i="1"/>
  <c r="AHL369" i="1"/>
  <c r="AGQ103" i="1"/>
  <c r="AGT199" i="1"/>
  <c r="AGQ27" i="1"/>
  <c r="AHR129" i="1"/>
  <c r="AHO316" i="1"/>
  <c r="AHI316" i="1"/>
  <c r="AHF124" i="1"/>
  <c r="AGT375" i="1"/>
  <c r="AGQ148" i="1"/>
  <c r="AGT290" i="1"/>
  <c r="AHO91" i="1"/>
  <c r="AGT23" i="1"/>
  <c r="AGQ357" i="1"/>
  <c r="AHR104" i="1"/>
  <c r="AHR332" i="1"/>
  <c r="AHF219" i="1"/>
  <c r="AHL347" i="1"/>
  <c r="AHF63" i="1"/>
  <c r="AGZ313" i="1"/>
  <c r="AHC366" i="1"/>
  <c r="AGZ118" i="1"/>
  <c r="AHC372" i="1"/>
  <c r="AHC359" i="1"/>
  <c r="AHC261" i="1"/>
  <c r="AHC195" i="1"/>
  <c r="AGZ70" i="1"/>
  <c r="AHL199" i="1"/>
  <c r="AHI133" i="1"/>
  <c r="AGZ76" i="1"/>
  <c r="AHC248" i="1"/>
  <c r="AGQ329" i="1"/>
  <c r="AHI174" i="1"/>
  <c r="AGZ290" i="1"/>
  <c r="AGZ387" i="1"/>
  <c r="AHF22" i="1"/>
  <c r="AGZ164" i="1"/>
  <c r="AGT341" i="1"/>
  <c r="AHF293" i="1"/>
  <c r="AGW270" i="1"/>
  <c r="AHR189" i="1"/>
  <c r="AHR181" i="1"/>
  <c r="AHO381" i="1"/>
  <c r="AHI192" i="1"/>
  <c r="AHI194" i="1"/>
  <c r="AHF354" i="1"/>
  <c r="AHL63" i="1"/>
  <c r="AHF398" i="1"/>
  <c r="AGZ28" i="1"/>
  <c r="AHC156" i="1"/>
  <c r="AHF345" i="1"/>
  <c r="AGW400" i="1"/>
  <c r="AHL229" i="1"/>
  <c r="AHL61" i="1"/>
  <c r="AHF290" i="1"/>
  <c r="AGW351" i="1"/>
  <c r="AGZ408" i="1"/>
  <c r="AHC72" i="1"/>
  <c r="AHI326" i="1"/>
  <c r="AHL21" i="1"/>
  <c r="AHF340" i="1"/>
  <c r="AGW398" i="1"/>
  <c r="AHC119" i="1"/>
  <c r="AHF279" i="1"/>
  <c r="AGW345" i="1"/>
  <c r="AGT302" i="1"/>
  <c r="AGT223" i="1"/>
  <c r="AHO342" i="1"/>
  <c r="AHO242" i="1"/>
  <c r="AHL310" i="1"/>
  <c r="AHI125" i="1"/>
  <c r="AHL28" i="1"/>
  <c r="AHL363" i="1"/>
  <c r="AHF376" i="1"/>
  <c r="AHC188" i="1"/>
  <c r="AHF242" i="1"/>
  <c r="AGW301" i="1"/>
  <c r="AHC84" i="1"/>
  <c r="AHI89" i="1"/>
  <c r="AHI334" i="1"/>
  <c r="AHL25" i="1"/>
  <c r="AHF233" i="1"/>
  <c r="AGW294" i="1"/>
  <c r="AHC35" i="1"/>
  <c r="AHF176" i="1"/>
  <c r="AGW241" i="1"/>
  <c r="AHL213" i="1"/>
  <c r="AHF156" i="1"/>
  <c r="AHL49" i="1"/>
  <c r="AGW336" i="1"/>
  <c r="AHC58" i="1"/>
  <c r="AHL99" i="1"/>
  <c r="AHO20" i="1"/>
  <c r="AHC167" i="1"/>
  <c r="AHC263" i="1"/>
  <c r="AGW377" i="1"/>
  <c r="AGT31" i="1"/>
  <c r="AGQ86" i="1"/>
  <c r="AGZ30" i="1"/>
  <c r="AHR338" i="1"/>
  <c r="AHI160" i="1"/>
  <c r="AHL321" i="1"/>
  <c r="AHL36" i="1"/>
  <c r="AHF369" i="1"/>
  <c r="AGZ12" i="1"/>
  <c r="AHC128" i="1"/>
  <c r="AHF311" i="1"/>
  <c r="AGW372" i="1"/>
  <c r="AHL157" i="1"/>
  <c r="AHF170" i="1"/>
  <c r="AHL32" i="1"/>
  <c r="AHF260" i="1"/>
  <c r="AGW321" i="1"/>
  <c r="AGZ372" i="1"/>
  <c r="AHC78" i="1"/>
  <c r="AGT47" i="1"/>
  <c r="AHI403" i="1"/>
  <c r="AHL346" i="1"/>
  <c r="AHF284" i="1"/>
  <c r="AHC87" i="1"/>
  <c r="AGZ303" i="1"/>
  <c r="AGZ328" i="1"/>
  <c r="AGT26" i="1"/>
  <c r="AGZ44" i="1"/>
  <c r="AHC165" i="1"/>
  <c r="AGW109" i="1"/>
  <c r="AHF386" i="1"/>
  <c r="AGZ388" i="1"/>
  <c r="AGQ390" i="1"/>
  <c r="AGT58" i="1"/>
  <c r="AGT46" i="1"/>
  <c r="AGZ166" i="1"/>
  <c r="AGQ410" i="1"/>
  <c r="AGT288" i="1"/>
  <c r="AHR389" i="1"/>
  <c r="AHR236" i="1"/>
  <c r="AHR365" i="1"/>
  <c r="AGQ230" i="1"/>
  <c r="AGT372" i="1"/>
  <c r="AGQ110" i="1"/>
  <c r="AHO317" i="1"/>
  <c r="AHO186" i="1"/>
  <c r="AHO54" i="1"/>
  <c r="AHO94" i="1"/>
  <c r="AGT243" i="1"/>
  <c r="AGW186" i="1"/>
  <c r="AGT158" i="1"/>
  <c r="AHO245" i="1"/>
  <c r="AHO153" i="1"/>
  <c r="AHL45" i="1"/>
  <c r="AGQ187" i="1"/>
  <c r="AGQ306" i="1"/>
  <c r="AGQ290" i="1"/>
  <c r="AGT289" i="1"/>
  <c r="AGW87" i="1"/>
  <c r="AGW44" i="1"/>
  <c r="AHO399" i="1"/>
  <c r="AHR67" i="1"/>
  <c r="AHL125" i="1"/>
  <c r="AHL129" i="1"/>
  <c r="AGQ251" i="1"/>
  <c r="AGT135" i="1"/>
  <c r="AGZ194" i="1"/>
  <c r="AHR210" i="1"/>
  <c r="AHR270" i="1"/>
  <c r="AHL278" i="1"/>
  <c r="AHO107" i="1"/>
  <c r="AGQ63" i="1"/>
  <c r="AGW11" i="1"/>
  <c r="AGW267" i="1"/>
  <c r="AHO127" i="1"/>
  <c r="AHR305" i="1"/>
  <c r="AHR359" i="1"/>
  <c r="AHL343" i="1"/>
  <c r="AHF280" i="1"/>
  <c r="AHL55" i="1"/>
  <c r="AGT336" i="1"/>
  <c r="AGW68" i="1"/>
  <c r="AGW138" i="1"/>
  <c r="AGW122" i="1"/>
  <c r="AGW99" i="1"/>
  <c r="AGQ174" i="1"/>
  <c r="AGW238" i="1"/>
  <c r="AHO148" i="1"/>
  <c r="AHR336" i="1"/>
  <c r="AHR387" i="1"/>
  <c r="AHL371" i="1"/>
  <c r="AHF313" i="1"/>
  <c r="AHL84" i="1"/>
  <c r="AGQ260" i="1"/>
  <c r="AGT95" i="1"/>
  <c r="AHO315" i="1"/>
  <c r="AHO287" i="1"/>
  <c r="AHO76" i="1"/>
  <c r="AHI90" i="1"/>
  <c r="AHI92" i="1"/>
  <c r="AGW23" i="1"/>
  <c r="AGQ136" i="1"/>
  <c r="AGW189" i="1"/>
  <c r="AGQ90" i="1"/>
  <c r="AHO400" i="1"/>
  <c r="AHO356" i="1"/>
  <c r="AHO117" i="1"/>
  <c r="AGQ80" i="1"/>
  <c r="AGQ219" i="1"/>
  <c r="AGW280" i="1"/>
  <c r="AGW102" i="1"/>
  <c r="AGQ96" i="1"/>
  <c r="AGW28" i="1"/>
  <c r="AGQ236" i="1"/>
  <c r="AGW295" i="1"/>
  <c r="AHO118" i="1"/>
  <c r="AHR274" i="1"/>
  <c r="AHR328" i="1"/>
  <c r="AHL311" i="1"/>
  <c r="AHF255" i="1"/>
  <c r="AGQ318" i="1"/>
  <c r="AGZ169" i="1"/>
  <c r="AGT68" i="1"/>
  <c r="AHO389" i="1"/>
  <c r="AHO227" i="1"/>
  <c r="AHO286" i="1"/>
  <c r="AHI33" i="1"/>
  <c r="AHI35" i="1"/>
  <c r="AGQ186" i="1"/>
  <c r="AGW252" i="1"/>
  <c r="AHR56" i="1"/>
  <c r="AHO283" i="1"/>
  <c r="AHO72" i="1"/>
  <c r="AHI386" i="1"/>
  <c r="AHI388" i="1"/>
  <c r="AGW156" i="1"/>
  <c r="AGW67" i="1"/>
  <c r="AGQ277" i="1"/>
  <c r="AGW344" i="1"/>
  <c r="AHR412" i="1"/>
  <c r="AHR231" i="1"/>
  <c r="AHR280" i="1"/>
  <c r="AHI396" i="1"/>
  <c r="AGT212" i="1"/>
  <c r="AHR289" i="1"/>
  <c r="AHR21" i="1"/>
  <c r="AHL56" i="1"/>
  <c r="AHF190" i="1"/>
  <c r="AHI169" i="1"/>
  <c r="AHI289" i="1"/>
  <c r="AGZ301" i="1"/>
  <c r="AGZ276" i="1"/>
  <c r="AHF59" i="1"/>
  <c r="AHC356" i="1"/>
  <c r="AHI166" i="1"/>
  <c r="AGZ271" i="1"/>
  <c r="AHC226" i="1"/>
  <c r="AGZ214" i="1"/>
  <c r="AHL389" i="1"/>
  <c r="AHF52" i="1"/>
  <c r="AGZ223" i="1"/>
  <c r="AGZ275" i="1"/>
  <c r="AHC369" i="1"/>
  <c r="AHF11" i="1"/>
  <c r="AGZ161" i="1"/>
  <c r="AHF325" i="1"/>
  <c r="AHI246" i="1"/>
  <c r="AHI367" i="1"/>
  <c r="AHF145" i="1"/>
  <c r="AGW204" i="1"/>
  <c r="AGZ377" i="1"/>
  <c r="AGZ354" i="1"/>
  <c r="AGW150" i="1"/>
  <c r="AGQ161" i="1"/>
  <c r="AHO164" i="1"/>
  <c r="AHO269" i="1"/>
  <c r="AHL194" i="1"/>
  <c r="AHF119" i="1"/>
  <c r="AHI263" i="1"/>
  <c r="AHF366" i="1"/>
  <c r="AHI111" i="1"/>
  <c r="AHC341" i="1"/>
  <c r="AGZ112" i="1"/>
  <c r="AHC131" i="1"/>
  <c r="AHC220" i="1"/>
  <c r="AGT343" i="1"/>
  <c r="AHL47" i="1"/>
  <c r="AHF362" i="1"/>
  <c r="AHC123" i="1"/>
  <c r="AHC168" i="1"/>
  <c r="AHF259" i="1"/>
  <c r="AGW316" i="1"/>
  <c r="AHC108" i="1"/>
  <c r="AHL320" i="1"/>
  <c r="AHF336" i="1"/>
  <c r="AHI48" i="1"/>
  <c r="AHC254" i="1"/>
  <c r="AGZ53" i="1"/>
  <c r="AHC104" i="1"/>
  <c r="AGQ257" i="1"/>
  <c r="AHI22" i="1"/>
  <c r="AGQ30" i="1"/>
  <c r="AGW399" i="1"/>
  <c r="AHO123" i="1"/>
  <c r="AHI218" i="1"/>
  <c r="AHL381" i="1"/>
  <c r="AHI102" i="1"/>
  <c r="AHL93" i="1"/>
  <c r="AGZ292" i="1"/>
  <c r="AGW352" i="1"/>
  <c r="AHF287" i="1"/>
  <c r="AHC126" i="1"/>
  <c r="AHL58" i="1"/>
  <c r="AHF201" i="1"/>
  <c r="AHL186" i="1"/>
  <c r="AGQ91" i="1"/>
  <c r="AHC403" i="1"/>
  <c r="AHF78" i="1"/>
  <c r="AHI78" i="1"/>
  <c r="AHC206" i="1"/>
  <c r="AGW380" i="1"/>
  <c r="AGZ73" i="1"/>
  <c r="AHF266" i="1"/>
  <c r="AGZ143" i="1"/>
  <c r="AHF373" i="1"/>
  <c r="AGZ18" i="1"/>
  <c r="AGZ107" i="1"/>
  <c r="AGZ90" i="1"/>
  <c r="AGZ121" i="1"/>
  <c r="AGT277" i="1"/>
  <c r="AGQ104" i="1"/>
  <c r="AGW127" i="1"/>
  <c r="AHO267" i="1"/>
  <c r="AHR144" i="1"/>
  <c r="AHR198" i="1"/>
  <c r="AHL164" i="1"/>
  <c r="AHI14" i="1"/>
  <c r="AHI57" i="1"/>
  <c r="AGQ408" i="1"/>
  <c r="AGZ40" i="1"/>
  <c r="AGQ327" i="1"/>
  <c r="AHR18" i="1"/>
  <c r="AHR116" i="1"/>
  <c r="AHO110" i="1"/>
  <c r="AHO149" i="1"/>
  <c r="AHI163" i="1"/>
  <c r="AGT320" i="1"/>
  <c r="AGQ55" i="1"/>
  <c r="AGW72" i="1"/>
  <c r="AHR87" i="1"/>
  <c r="AHO204" i="1"/>
  <c r="AHL115" i="1"/>
  <c r="AGW19" i="1"/>
  <c r="AGQ22" i="1"/>
  <c r="AGW101" i="1"/>
  <c r="AGQ106" i="1"/>
  <c r="AGQ323" i="1"/>
  <c r="AGW35" i="1"/>
  <c r="AGQ245" i="1"/>
  <c r="AHR322" i="1"/>
  <c r="AHO305" i="1"/>
  <c r="AHO366" i="1"/>
  <c r="AHI96" i="1"/>
  <c r="AHL173" i="1"/>
  <c r="AGT283" i="1"/>
  <c r="AGZ13" i="1"/>
  <c r="AGT124" i="1"/>
  <c r="AGW39" i="1"/>
  <c r="AHO124" i="1"/>
  <c r="AHR306" i="1"/>
  <c r="AHR363" i="1"/>
  <c r="AHL328" i="1"/>
  <c r="AHF49" i="1"/>
  <c r="AGQ366" i="1"/>
  <c r="AGW73" i="1"/>
  <c r="AGQ195" i="1"/>
  <c r="AGW213" i="1"/>
  <c r="AHO100" i="1"/>
  <c r="AHL388" i="1"/>
  <c r="AHF400" i="1"/>
  <c r="AGW181" i="1"/>
  <c r="AGQ335" i="1"/>
  <c r="AGW45" i="1"/>
  <c r="AGQ165" i="1"/>
  <c r="AGT86" i="1"/>
  <c r="AGW184" i="1"/>
  <c r="AHO202" i="1"/>
  <c r="AHO225" i="1"/>
  <c r="AHI15" i="1"/>
  <c r="AHI28" i="1"/>
  <c r="AGT136" i="1"/>
  <c r="AGT395" i="1"/>
  <c r="AGZ106" i="1"/>
  <c r="AGT314" i="1"/>
  <c r="AHR237" i="1"/>
  <c r="AHO369" i="1"/>
  <c r="AHO409" i="1"/>
  <c r="AHI139" i="1"/>
  <c r="AHL290" i="1"/>
  <c r="AGQ204" i="1"/>
  <c r="AGT40" i="1"/>
  <c r="AGQ394" i="1"/>
  <c r="AHR323" i="1"/>
  <c r="AHR171" i="1"/>
  <c r="AHR40" i="1"/>
  <c r="AHR77" i="1"/>
  <c r="AHL98" i="1"/>
  <c r="AHL353" i="1"/>
  <c r="AGQ379" i="1"/>
  <c r="AGW96" i="1"/>
  <c r="AGQ209" i="1"/>
  <c r="AGW229" i="1"/>
  <c r="AHO158" i="1"/>
  <c r="AGZ206" i="1"/>
  <c r="AGW131" i="1"/>
  <c r="AGW107" i="1"/>
  <c r="AGQ224" i="1"/>
  <c r="AGW246" i="1"/>
  <c r="AHO144" i="1"/>
  <c r="AHO67" i="1"/>
  <c r="AHL360" i="1"/>
  <c r="AGT186" i="1"/>
  <c r="AGZ125" i="1"/>
  <c r="AHR176" i="1"/>
  <c r="AHR69" i="1"/>
  <c r="AHO307" i="1"/>
  <c r="AHO352" i="1"/>
  <c r="AHL232" i="1"/>
  <c r="AGT98" i="1"/>
  <c r="AHR264" i="1"/>
  <c r="AHL40" i="1"/>
  <c r="AHL291" i="1"/>
  <c r="AGT22" i="1"/>
  <c r="AGQ269" i="1"/>
  <c r="AGT145" i="1"/>
  <c r="AGW287" i="1"/>
  <c r="AHO297" i="1"/>
  <c r="AHR377" i="1"/>
  <c r="AHL314" i="1"/>
  <c r="AGQ330" i="1"/>
  <c r="AGW350" i="1"/>
  <c r="AHO274" i="1"/>
  <c r="AHR299" i="1"/>
  <c r="AHL396" i="1"/>
  <c r="AHF341" i="1"/>
  <c r="AHI257" i="1"/>
  <c r="AHC9" i="1"/>
  <c r="AHF81" i="1"/>
  <c r="AGZ316" i="1"/>
  <c r="AHI137" i="1"/>
  <c r="AHI255" i="1"/>
  <c r="AHF72" i="1"/>
  <c r="AHF95" i="1"/>
  <c r="AGZ265" i="1"/>
  <c r="AHC310" i="1"/>
  <c r="AGQ112" i="1"/>
  <c r="AHI190" i="1"/>
  <c r="AHO19" i="1"/>
  <c r="AGZ306" i="1"/>
  <c r="AGZ399" i="1"/>
  <c r="AGZ180" i="1"/>
  <c r="AGZ253" i="1"/>
  <c r="AGT323" i="1"/>
  <c r="AHL270" i="1"/>
  <c r="AHF210" i="1"/>
  <c r="AHC64" i="1"/>
  <c r="AGW167" i="1"/>
  <c r="AGZ393" i="1"/>
  <c r="AGQ232" i="1"/>
  <c r="AGT148" i="1"/>
  <c r="AHO347" i="1"/>
  <c r="AHO320" i="1"/>
  <c r="AHO109" i="1"/>
  <c r="AHI345" i="1"/>
  <c r="AHO43" i="1"/>
  <c r="AHI68" i="1"/>
  <c r="AHI148" i="1"/>
  <c r="AHC402" i="1"/>
  <c r="AGZ154" i="1"/>
  <c r="AHC350" i="1"/>
  <c r="AHO40" i="1"/>
  <c r="AHI64" i="1"/>
  <c r="AHC198" i="1"/>
  <c r="AHC291" i="1"/>
  <c r="AHF346" i="1"/>
  <c r="AGW406" i="1"/>
  <c r="AHC143" i="1"/>
  <c r="AHC361" i="1"/>
  <c r="AHC344" i="1"/>
  <c r="AHC247" i="1"/>
  <c r="AHC179" i="1"/>
  <c r="AHI16" i="1"/>
  <c r="AHI222" i="1"/>
  <c r="AGT197" i="1"/>
  <c r="AGT121" i="1"/>
  <c r="AHR154" i="1"/>
  <c r="AHO10" i="1"/>
  <c r="AHL226" i="1"/>
  <c r="AHC381" i="1"/>
  <c r="AHC252" i="1"/>
  <c r="AHC301" i="1"/>
  <c r="AHF394" i="1"/>
  <c r="AHC193" i="1"/>
  <c r="AHF323" i="1"/>
  <c r="AHL53" i="1"/>
  <c r="AHF385" i="1"/>
  <c r="AHC142" i="1"/>
  <c r="AHF330" i="1"/>
  <c r="AGW388" i="1"/>
  <c r="AHC182" i="1"/>
  <c r="AHC275" i="1"/>
  <c r="AHF331" i="1"/>
  <c r="AGW394" i="1"/>
  <c r="AHC136" i="1"/>
  <c r="AHI104" i="1"/>
  <c r="AHL300" i="1"/>
  <c r="AHF26" i="1"/>
  <c r="AGZ267" i="1"/>
  <c r="AHC319" i="1"/>
  <c r="AGZ91" i="1"/>
  <c r="AHC267" i="1"/>
  <c r="AHI310" i="1"/>
  <c r="AGW80" i="1"/>
  <c r="AHR128" i="1"/>
  <c r="AHR362" i="1"/>
  <c r="AHR63" i="1"/>
  <c r="AHI311" i="1"/>
  <c r="AHI314" i="1"/>
  <c r="AHC389" i="1"/>
  <c r="AHI40" i="1"/>
  <c r="AHC209" i="1"/>
  <c r="AHC315" i="1"/>
  <c r="AGZ87" i="1"/>
  <c r="AHL350" i="1"/>
  <c r="AHF288" i="1"/>
  <c r="AHI37" i="1"/>
  <c r="AHC202" i="1"/>
  <c r="AHF409" i="1"/>
  <c r="AGZ38" i="1"/>
  <c r="AHC95" i="1"/>
  <c r="AHI171" i="1"/>
  <c r="AGW317" i="1"/>
  <c r="AHF46" i="1"/>
  <c r="AGQ37" i="1"/>
  <c r="AGZ332" i="1"/>
  <c r="AGT276" i="1"/>
  <c r="AHC47" i="1"/>
  <c r="AGW60" i="1"/>
  <c r="AGQ62" i="1"/>
  <c r="AGQ46" i="1"/>
  <c r="AGQ264" i="1"/>
  <c r="AGT406" i="1"/>
  <c r="AGQ183" i="1"/>
  <c r="AHR223" i="1"/>
  <c r="AHR382" i="1"/>
  <c r="AHO367" i="1"/>
  <c r="AHL234" i="1"/>
  <c r="AGT225" i="1"/>
  <c r="AGW371" i="1"/>
  <c r="AGT104" i="1"/>
  <c r="AGT410" i="1"/>
  <c r="AHO174" i="1"/>
  <c r="AHR368" i="1"/>
  <c r="AHL387" i="1"/>
  <c r="AHF109" i="1"/>
  <c r="AGQ303" i="1"/>
  <c r="AGT57" i="1"/>
  <c r="AGW155" i="1"/>
  <c r="AHO232" i="1"/>
  <c r="AHI51" i="1"/>
  <c r="AHI54" i="1"/>
  <c r="AGQ360" i="1"/>
  <c r="AGT103" i="1"/>
  <c r="AGQ184" i="1"/>
  <c r="AGT25" i="1"/>
  <c r="AGZ82" i="1"/>
  <c r="AGQ371" i="1"/>
  <c r="AHO392" i="1"/>
  <c r="AHR88" i="1"/>
  <c r="AHI126" i="1"/>
  <c r="AHI128" i="1"/>
  <c r="AGT245" i="1"/>
  <c r="AGQ64" i="1"/>
  <c r="AHR388" i="1"/>
  <c r="AHR230" i="1"/>
  <c r="AHR95" i="1"/>
  <c r="AHI272" i="1"/>
  <c r="AHL397" i="1"/>
  <c r="AGT60" i="1"/>
  <c r="AGQ322" i="1"/>
  <c r="AGW128" i="1"/>
  <c r="AHR325" i="1"/>
  <c r="AHL204" i="1"/>
  <c r="AHO33" i="1"/>
  <c r="AHI58" i="1"/>
  <c r="AGQ229" i="1"/>
  <c r="AGT72" i="1"/>
  <c r="AGT125" i="1"/>
  <c r="AGT34" i="1"/>
  <c r="AGZ94" i="1"/>
  <c r="AGQ291" i="1"/>
  <c r="AGW116" i="1"/>
  <c r="AHR355" i="1"/>
  <c r="AHR225" i="1"/>
  <c r="AHO59" i="1"/>
  <c r="AGW100" i="1"/>
  <c r="AGQ295" i="1"/>
  <c r="AHR20" i="1"/>
  <c r="AHO135" i="1"/>
  <c r="AHO166" i="1"/>
  <c r="AHI195" i="1"/>
  <c r="AGQ334" i="1"/>
  <c r="AGT131" i="1"/>
  <c r="AGZ189" i="1"/>
  <c r="AGT85" i="1"/>
  <c r="AHR106" i="1"/>
  <c r="AHO372" i="1"/>
  <c r="AHO211" i="1"/>
  <c r="AHO271" i="1"/>
  <c r="AHL131" i="1"/>
  <c r="AGT75" i="1"/>
  <c r="AGQ340" i="1"/>
  <c r="AGT214" i="1"/>
  <c r="AGW143" i="1"/>
  <c r="AHR309" i="1"/>
  <c r="AGT106" i="1"/>
  <c r="AGT91" i="1"/>
  <c r="AGQ353" i="1"/>
  <c r="AGT230" i="1"/>
  <c r="AHR293" i="1"/>
  <c r="AHR166" i="1"/>
  <c r="AHL175" i="1"/>
  <c r="AHO11" i="1"/>
  <c r="AGQ51" i="1"/>
  <c r="AGQ359" i="1"/>
  <c r="AGW63" i="1"/>
  <c r="AHO377" i="1"/>
  <c r="AHO248" i="1"/>
  <c r="AHI142" i="1"/>
  <c r="AGQ395" i="1"/>
  <c r="AGT181" i="1"/>
  <c r="AHR46" i="1"/>
  <c r="AHO154" i="1"/>
  <c r="AHO210" i="1"/>
  <c r="AHL104" i="1"/>
  <c r="AHL111" i="1"/>
  <c r="AGT118" i="1"/>
  <c r="AGZ151" i="1"/>
  <c r="AGQ396" i="1"/>
  <c r="AHR401" i="1"/>
  <c r="AHR378" i="1"/>
  <c r="AHR130" i="1"/>
  <c r="AGT62" i="1"/>
  <c r="AGW70" i="1"/>
  <c r="AHR115" i="1"/>
  <c r="AHR260" i="1"/>
  <c r="AHI59" i="1"/>
  <c r="AHI61" i="1"/>
  <c r="AHI321" i="1"/>
  <c r="AHF220" i="1"/>
  <c r="AGW277" i="1"/>
  <c r="AHC28" i="1"/>
  <c r="AGZ395" i="1"/>
  <c r="AHF165" i="1"/>
  <c r="AGW223" i="1"/>
  <c r="AHL394" i="1"/>
  <c r="AHO52" i="1"/>
  <c r="AHI317" i="1"/>
  <c r="AGZ386" i="1"/>
  <c r="AHF121" i="1"/>
  <c r="AGZ231" i="1"/>
  <c r="AGZ331" i="1"/>
  <c r="AHI260" i="1"/>
  <c r="AHI380" i="1"/>
  <c r="AHF159" i="1"/>
  <c r="AGW220" i="1"/>
  <c r="AGZ394" i="1"/>
  <c r="AGW165" i="1"/>
  <c r="AHL86" i="1"/>
  <c r="AHF294" i="1"/>
  <c r="AGW355" i="1"/>
  <c r="AHC99" i="1"/>
  <c r="AHC36" i="1"/>
  <c r="AHF241" i="1"/>
  <c r="AGW296" i="1"/>
  <c r="AGW275" i="1"/>
  <c r="AGQ139" i="1"/>
  <c r="AGQ97" i="1"/>
  <c r="AHO63" i="1"/>
  <c r="AHL266" i="1"/>
  <c r="AHF206" i="1"/>
  <c r="AHI412" i="1"/>
  <c r="AHL286" i="1"/>
  <c r="AHO188" i="1"/>
  <c r="AHI212" i="1"/>
  <c r="AGZ279" i="1"/>
  <c r="AHF56" i="1"/>
  <c r="AHC388" i="1"/>
  <c r="AGZ128" i="1"/>
  <c r="AGZ225" i="1"/>
  <c r="AHL39" i="1"/>
  <c r="AHI52" i="1"/>
  <c r="AHL282" i="1"/>
  <c r="AHC380" i="1"/>
  <c r="AHC281" i="1"/>
  <c r="AHC260" i="1"/>
  <c r="AHC325" i="1"/>
  <c r="AGZ104" i="1"/>
  <c r="AHL185" i="1"/>
  <c r="AHI29" i="1"/>
  <c r="AHI151" i="1"/>
  <c r="AGZ257" i="1"/>
  <c r="AHF10" i="1"/>
  <c r="AGZ153" i="1"/>
  <c r="AHC210" i="1"/>
  <c r="AHC311" i="1"/>
  <c r="AGT254" i="1"/>
  <c r="AHL364" i="1"/>
  <c r="AHO290" i="1"/>
  <c r="AHR178" i="1"/>
  <c r="AHO318" i="1"/>
  <c r="AHI371" i="1"/>
  <c r="AHF45" i="1"/>
  <c r="AHI98" i="1"/>
  <c r="AHI170" i="1"/>
  <c r="AHF14" i="1"/>
  <c r="AGZ156" i="1"/>
  <c r="AGZ183" i="1"/>
  <c r="AHC269" i="1"/>
  <c r="AHC375" i="1"/>
  <c r="AHL407" i="1"/>
  <c r="AHI94" i="1"/>
  <c r="AHC323" i="1"/>
  <c r="AGZ95" i="1"/>
  <c r="AHC204" i="1"/>
  <c r="AHI410" i="1"/>
  <c r="AHI38" i="1"/>
  <c r="AHL269" i="1"/>
  <c r="AHC367" i="1"/>
  <c r="AHC268" i="1"/>
  <c r="AHC246" i="1"/>
  <c r="AHC309" i="1"/>
  <c r="AGZ88" i="1"/>
  <c r="AHF116" i="1"/>
  <c r="AHI134" i="1"/>
  <c r="AHI248" i="1"/>
  <c r="AHF69" i="1"/>
  <c r="AGW117" i="1"/>
  <c r="AGZ259" i="1"/>
  <c r="AGZ234" i="1"/>
  <c r="AGZ174" i="1"/>
  <c r="AGT401" i="1"/>
  <c r="AGW64" i="1"/>
  <c r="AHO116" i="1"/>
  <c r="AHF207" i="1"/>
  <c r="AHI382" i="1"/>
  <c r="AHL214" i="1"/>
  <c r="AHC370" i="1"/>
  <c r="AHI180" i="1"/>
  <c r="AGZ284" i="1"/>
  <c r="AGZ185" i="1"/>
  <c r="AHC243" i="1"/>
  <c r="AGZ230" i="1"/>
  <c r="AGT221" i="1"/>
  <c r="AHL137" i="1"/>
  <c r="AHL210" i="1"/>
  <c r="AHC368" i="1"/>
  <c r="AHC234" i="1"/>
  <c r="AHC286" i="1"/>
  <c r="AHF377" i="1"/>
  <c r="AGZ19" i="1"/>
  <c r="AHC177" i="1"/>
  <c r="AHI32" i="1"/>
  <c r="AHI127" i="1"/>
  <c r="AHC373" i="1"/>
  <c r="AHC393" i="1"/>
  <c r="AGZ132" i="1"/>
  <c r="AHC174" i="1"/>
  <c r="AHC321" i="1"/>
  <c r="AGW209" i="1"/>
  <c r="AHC98" i="1"/>
  <c r="AGQ225" i="1"/>
  <c r="AGT80" i="1"/>
  <c r="AGZ123" i="1"/>
  <c r="AHC282" i="1"/>
  <c r="AGW112" i="1"/>
  <c r="AGW95" i="1"/>
  <c r="AGW126" i="1"/>
  <c r="AGQ282" i="1"/>
  <c r="AGT159" i="1"/>
  <c r="AGW302" i="1"/>
  <c r="AHO276" i="1"/>
  <c r="AHR364" i="1"/>
  <c r="AHL296" i="1"/>
  <c r="AHF314" i="1"/>
  <c r="AGT403" i="1"/>
  <c r="AGQ177" i="1"/>
  <c r="AGT321" i="1"/>
  <c r="AHO247" i="1"/>
  <c r="AHO48" i="1"/>
  <c r="AHI319" i="1"/>
  <c r="AGQ213" i="1"/>
  <c r="AGT52" i="1"/>
  <c r="AHO362" i="1"/>
  <c r="AHO36" i="1"/>
  <c r="AHI119" i="1"/>
  <c r="AGT113" i="1"/>
  <c r="AGT96" i="1"/>
  <c r="AGT100" i="1"/>
  <c r="AGT318" i="1"/>
  <c r="AGZ32" i="1"/>
  <c r="AGT240" i="1"/>
  <c r="AHR311" i="1"/>
  <c r="AHO325" i="1"/>
  <c r="AHR53" i="1"/>
  <c r="AHL368" i="1"/>
  <c r="AGQ182" i="1"/>
  <c r="AGW247" i="1"/>
  <c r="AGQ57" i="1"/>
  <c r="AGZ14" i="1"/>
  <c r="AHR326" i="1"/>
  <c r="AHR143" i="1"/>
  <c r="AHR193" i="1"/>
  <c r="AHL176" i="1"/>
  <c r="AHO60" i="1"/>
  <c r="AGZ68" i="1"/>
  <c r="AGT190" i="1"/>
  <c r="AGW75" i="1"/>
  <c r="AHO88" i="1"/>
  <c r="AHR232" i="1"/>
  <c r="AHR285" i="1"/>
  <c r="AHL255" i="1"/>
  <c r="AHC406" i="1"/>
  <c r="AGW263" i="1"/>
  <c r="AGW369" i="1"/>
  <c r="AGW353" i="1"/>
  <c r="AGT331" i="1"/>
  <c r="AGZ42" i="1"/>
  <c r="AGT161" i="1"/>
  <c r="AGW86" i="1"/>
  <c r="AGZ182" i="1"/>
  <c r="AHR316" i="1"/>
  <c r="AHL280" i="1"/>
  <c r="AHF20" i="1"/>
  <c r="AHI138" i="1"/>
  <c r="AGQ65" i="1"/>
  <c r="AGQ289" i="1"/>
  <c r="AGW354" i="1"/>
  <c r="AGQ205" i="1"/>
  <c r="AHO386" i="1"/>
  <c r="AHO179" i="1"/>
  <c r="AHO268" i="1"/>
  <c r="AHI279" i="1"/>
  <c r="AHI281" i="1"/>
  <c r="AGT201" i="1"/>
  <c r="AGW36" i="1"/>
  <c r="AGT388" i="1"/>
  <c r="AHR163" i="1"/>
  <c r="AHR57" i="1"/>
  <c r="AHR121" i="1"/>
  <c r="AHO338" i="1"/>
  <c r="AHI103" i="1"/>
  <c r="AGT373" i="1"/>
  <c r="AGZ85" i="1"/>
  <c r="AGW91" i="1"/>
  <c r="AHO71" i="1"/>
  <c r="AGW203" i="1"/>
  <c r="AGW307" i="1"/>
  <c r="AGW291" i="1"/>
  <c r="AGT390" i="1"/>
  <c r="AGZ101" i="1"/>
  <c r="AGT219" i="1"/>
  <c r="AGQ45" i="1"/>
  <c r="AGW108" i="1"/>
  <c r="AHR202" i="1"/>
  <c r="AHR258" i="1"/>
  <c r="AHL222" i="1"/>
  <c r="AHC377" i="1"/>
  <c r="AGQ351" i="1"/>
  <c r="AGQ266" i="1"/>
  <c r="AHR59" i="1"/>
  <c r="AHO327" i="1"/>
  <c r="AHO129" i="1"/>
  <c r="AHO207" i="1"/>
  <c r="AHI221" i="1"/>
  <c r="AHI223" i="1"/>
  <c r="AGT262" i="1"/>
  <c r="AGQ12" i="1"/>
  <c r="AGZ198" i="1"/>
  <c r="AHR14" i="1"/>
  <c r="AHR100" i="1"/>
  <c r="AHI44" i="1"/>
  <c r="AHL158" i="1"/>
  <c r="AGW17" i="1"/>
  <c r="AGT265" i="1"/>
  <c r="AGQ88" i="1"/>
  <c r="AHO280" i="1"/>
  <c r="AHR158" i="1"/>
  <c r="AHR211" i="1"/>
  <c r="AHL177" i="1"/>
  <c r="AGQ217" i="1"/>
  <c r="AGZ159" i="1"/>
  <c r="AHR62" i="1"/>
  <c r="AHI204" i="1"/>
  <c r="AHI407" i="1"/>
  <c r="AHL95" i="1"/>
  <c r="AHF307" i="1"/>
  <c r="AGW370" i="1"/>
  <c r="AHC109" i="1"/>
  <c r="AHC82" i="1"/>
  <c r="AHF254" i="1"/>
  <c r="AHI402" i="1"/>
  <c r="AHC73" i="1"/>
  <c r="AHF200" i="1"/>
  <c r="AGT107" i="1"/>
  <c r="AHI347" i="1"/>
  <c r="AHL283" i="1"/>
  <c r="AHF226" i="1"/>
  <c r="AHC31" i="1"/>
  <c r="AHC81" i="1"/>
  <c r="AHF133" i="1"/>
  <c r="AGW182" i="1"/>
  <c r="AGZ405" i="1"/>
  <c r="AHL67" i="1"/>
  <c r="AHL51" i="1"/>
  <c r="AHF382" i="1"/>
  <c r="AHF327" i="1"/>
  <c r="AGW389" i="1"/>
  <c r="AGQ407" i="1"/>
  <c r="AGT263" i="1"/>
  <c r="AHO29" i="1"/>
  <c r="AHO340" i="1"/>
  <c r="AHO62" i="1"/>
  <c r="AHF329" i="1"/>
  <c r="AHL64" i="1"/>
  <c r="AHL335" i="1"/>
  <c r="AHF55" i="1"/>
  <c r="AHI299" i="1"/>
  <c r="AGZ403" i="1"/>
  <c r="AGW158" i="1"/>
  <c r="AGZ209" i="1"/>
  <c r="AHI116" i="1"/>
  <c r="AHF53" i="1"/>
  <c r="AGZ202" i="1"/>
  <c r="AGZ295" i="1"/>
  <c r="AHC295" i="1"/>
  <c r="AHI121" i="1"/>
  <c r="AHI238" i="1"/>
  <c r="AHF58" i="1"/>
  <c r="AHF75" i="1"/>
  <c r="AHC293" i="1"/>
  <c r="AHF21" i="1"/>
  <c r="AHI373" i="1"/>
  <c r="AGT116" i="1"/>
  <c r="AHR180" i="1"/>
  <c r="AHL275" i="1"/>
  <c r="AHF218" i="1"/>
  <c r="AHF79" i="1"/>
  <c r="AGZ256" i="1"/>
  <c r="AGZ307" i="1"/>
  <c r="AHC396" i="1"/>
  <c r="AHF28" i="1"/>
  <c r="AGZ197" i="1"/>
  <c r="AHO30" i="1"/>
  <c r="AHI56" i="1"/>
  <c r="AHC390" i="1"/>
  <c r="AHC405" i="1"/>
  <c r="AHC190" i="1"/>
  <c r="AHC334" i="1"/>
  <c r="AGQ181" i="1"/>
  <c r="AHL315" i="1"/>
  <c r="AGZ187" i="1"/>
  <c r="AGZ280" i="1"/>
  <c r="AHC335" i="1"/>
  <c r="AGZ108" i="1"/>
  <c r="AHC280" i="1"/>
  <c r="AHI210" i="1"/>
  <c r="AHL151" i="1"/>
  <c r="AGZ329" i="1"/>
  <c r="AGZ382" i="1"/>
  <c r="AHF39" i="1"/>
  <c r="AHF108" i="1"/>
  <c r="AGZ272" i="1"/>
  <c r="AGQ154" i="1"/>
  <c r="AGW323" i="1"/>
  <c r="AHO240" i="1"/>
  <c r="AHL37" i="1"/>
  <c r="AHO122" i="1"/>
  <c r="AHI144" i="1"/>
  <c r="AHI267" i="1"/>
  <c r="AHF89" i="1"/>
  <c r="AGZ277" i="1"/>
  <c r="AGZ213" i="1"/>
  <c r="AHF36" i="1"/>
  <c r="AGQ38" i="1"/>
  <c r="AHL212" i="1"/>
  <c r="AHC326" i="1"/>
  <c r="AHC314" i="1"/>
  <c r="AGZ92" i="1"/>
  <c r="AHC262" i="1"/>
  <c r="AHF71" i="1"/>
  <c r="AHI201" i="1"/>
  <c r="AHF30" i="1"/>
  <c r="AGT398" i="1"/>
  <c r="AHF41" i="1"/>
  <c r="AGZ232" i="1"/>
  <c r="AGT162" i="1"/>
  <c r="AHC170" i="1"/>
  <c r="AHC41" i="1"/>
  <c r="AGT386" i="1"/>
  <c r="AHF153" i="1"/>
  <c r="AGT63" i="1"/>
  <c r="AGT132" i="1"/>
  <c r="AGT260" i="1"/>
  <c r="AGW402" i="1"/>
  <c r="AGT178" i="1"/>
  <c r="AHR371" i="1"/>
  <c r="AHO384" i="1"/>
  <c r="AHR64" i="1"/>
  <c r="AHR113" i="1"/>
  <c r="AHI264" i="1"/>
  <c r="AGQ132" i="1"/>
  <c r="AGW185" i="1"/>
  <c r="AGQ14" i="1"/>
  <c r="AGQ309" i="1"/>
  <c r="AHR385" i="1"/>
  <c r="AHR201" i="1"/>
  <c r="AHR255" i="1"/>
  <c r="AHL237" i="1"/>
  <c r="AHF177" i="1"/>
  <c r="AGT299" i="1"/>
  <c r="AGT140" i="1"/>
  <c r="AGZ150" i="1"/>
  <c r="AHR290" i="1"/>
  <c r="AHR348" i="1"/>
  <c r="AHL313" i="1"/>
  <c r="AHF35" i="1"/>
  <c r="AGW375" i="1"/>
  <c r="AGZ47" i="1"/>
  <c r="AGZ33" i="1"/>
  <c r="AGQ83" i="1"/>
  <c r="AGT179" i="1"/>
  <c r="AGQ222" i="1"/>
  <c r="AGT368" i="1"/>
  <c r="AHR76" i="1"/>
  <c r="AHO81" i="1"/>
  <c r="AHO263" i="1"/>
  <c r="AHI269" i="1"/>
  <c r="AGQ310" i="1"/>
  <c r="AGW242" i="1"/>
  <c r="AGT61" i="1"/>
  <c r="AHR218" i="1"/>
  <c r="AHO407" i="1"/>
  <c r="AHL10" i="1"/>
  <c r="AHL251" i="1"/>
  <c r="AGW57" i="1"/>
  <c r="AGQ173" i="1"/>
  <c r="AGT317" i="1"/>
  <c r="AHR314" i="1"/>
  <c r="AHR156" i="1"/>
  <c r="AHR25" i="1"/>
  <c r="AHR78" i="1"/>
  <c r="AHI198" i="1"/>
  <c r="AHL323" i="1"/>
  <c r="AGT224" i="1"/>
  <c r="AGQ78" i="1"/>
  <c r="AGQ130" i="1"/>
  <c r="AGW30" i="1"/>
  <c r="AGQ146" i="1"/>
  <c r="AGT286" i="1"/>
  <c r="AHR185" i="1"/>
  <c r="AHR52" i="1"/>
  <c r="AHR111" i="1"/>
  <c r="AHI227" i="1"/>
  <c r="AHL354" i="1"/>
  <c r="AGW254" i="1"/>
  <c r="AGT291" i="1"/>
  <c r="AGZ21" i="1"/>
  <c r="AHO301" i="1"/>
  <c r="AHO146" i="1"/>
  <c r="AHR228" i="1"/>
  <c r="AHF178" i="1"/>
  <c r="AGQ185" i="1"/>
  <c r="AGT330" i="1"/>
  <c r="AGW85" i="1"/>
  <c r="AHO364" i="1"/>
  <c r="AHO231" i="1"/>
  <c r="AHO99" i="1"/>
  <c r="AHI129" i="1"/>
  <c r="AHI135" i="1"/>
  <c r="AGW71" i="1"/>
  <c r="AGQ189" i="1"/>
  <c r="AGT333" i="1"/>
  <c r="AHR296" i="1"/>
  <c r="AHR142" i="1"/>
  <c r="AGQ111" i="1"/>
  <c r="AGW93" i="1"/>
  <c r="AGT349" i="1"/>
  <c r="AGQ133" i="1"/>
  <c r="AHR281" i="1"/>
  <c r="AHR135" i="1"/>
  <c r="AHI167" i="1"/>
  <c r="AHL292" i="1"/>
  <c r="AGT166" i="1"/>
  <c r="AGW311" i="1"/>
  <c r="AGT45" i="1"/>
  <c r="AGT353" i="1"/>
  <c r="AHO236" i="1"/>
  <c r="AHR168" i="1"/>
  <c r="AHF128" i="1"/>
  <c r="AGQ247" i="1"/>
  <c r="AGT389" i="1"/>
  <c r="AGT14" i="1"/>
  <c r="AHO294" i="1"/>
  <c r="AHO170" i="1"/>
  <c r="AHO41" i="1"/>
  <c r="AHO78" i="1"/>
  <c r="AHI110" i="1"/>
  <c r="AGQ32" i="1"/>
  <c r="AGQ252" i="1"/>
  <c r="AGT394" i="1"/>
  <c r="AGQ168" i="1"/>
  <c r="AHR240" i="1"/>
  <c r="AHR396" i="1"/>
  <c r="AHO380" i="1"/>
  <c r="AHR22" i="1"/>
  <c r="AGQ278" i="1"/>
  <c r="AGQ206" i="1"/>
  <c r="AHR92" i="1"/>
  <c r="AHO397" i="1"/>
  <c r="AHI165" i="1"/>
  <c r="AHL289" i="1"/>
  <c r="AHF305" i="1"/>
  <c r="AHL133" i="1"/>
  <c r="AHC221" i="1"/>
  <c r="AHF395" i="1"/>
  <c r="AGZ26" i="1"/>
  <c r="AHC71" i="1"/>
  <c r="AHC166" i="1"/>
  <c r="AGQ284" i="1"/>
  <c r="AHI384" i="1"/>
  <c r="AHL285" i="1"/>
  <c r="AHC63" i="1"/>
  <c r="AHC122" i="1"/>
  <c r="AHF166" i="1"/>
  <c r="AGW228" i="1"/>
  <c r="AHF234" i="1"/>
  <c r="AHI409" i="1"/>
  <c r="AHL102" i="1"/>
  <c r="AHF310" i="1"/>
  <c r="AHC51" i="1"/>
  <c r="AGW314" i="1"/>
  <c r="AHL367" i="1"/>
  <c r="AHF380" i="1"/>
  <c r="AHI91" i="1"/>
  <c r="AHC316" i="1"/>
  <c r="AGZ96" i="1"/>
  <c r="AHC242" i="1"/>
  <c r="AGQ210" i="1"/>
  <c r="AGT278" i="1"/>
  <c r="AGQ67" i="1"/>
  <c r="AGW94" i="1"/>
  <c r="AHO359" i="1"/>
  <c r="AHR259" i="1"/>
  <c r="AHL384" i="1"/>
  <c r="AHI277" i="1"/>
  <c r="AHL182" i="1"/>
  <c r="AHF198" i="1"/>
  <c r="AHC57" i="1"/>
  <c r="AHF111" i="1"/>
  <c r="AGW133" i="1"/>
  <c r="AHF147" i="1"/>
  <c r="AHI155" i="1"/>
  <c r="AHI274" i="1"/>
  <c r="AHF102" i="1"/>
  <c r="AGW125" i="1"/>
  <c r="AGZ286" i="1"/>
  <c r="AGZ264" i="1"/>
  <c r="AHF47" i="1"/>
  <c r="AGW110" i="1"/>
  <c r="AHL377" i="1"/>
  <c r="AHO34" i="1"/>
  <c r="AHI301" i="1"/>
  <c r="AGZ371" i="1"/>
  <c r="AHF44" i="1"/>
  <c r="AGZ215" i="1"/>
  <c r="AGQ149" i="1"/>
  <c r="AHI355" i="1"/>
  <c r="AHL258" i="1"/>
  <c r="AGW58" i="1"/>
  <c r="AGW264" i="1"/>
  <c r="AHO329" i="1"/>
  <c r="AHO17" i="1"/>
  <c r="AHL88" i="1"/>
  <c r="AHL94" i="1"/>
  <c r="AHO171" i="1"/>
  <c r="AHI202" i="1"/>
  <c r="AHI328" i="1"/>
  <c r="AGW161" i="1"/>
  <c r="AGZ342" i="1"/>
  <c r="AHF93" i="1"/>
  <c r="AHO169" i="1"/>
  <c r="AHI199" i="1"/>
  <c r="AGZ266" i="1"/>
  <c r="AHF42" i="1"/>
  <c r="AHC338" i="1"/>
  <c r="AHF140" i="1"/>
  <c r="AHI262" i="1"/>
  <c r="AHF86" i="1"/>
  <c r="AGZ252" i="1"/>
  <c r="AHF33" i="1"/>
  <c r="AHI399" i="1"/>
  <c r="AHF175" i="1"/>
  <c r="AGW236" i="1"/>
  <c r="AGZ411" i="1"/>
  <c r="AGZ350" i="1"/>
  <c r="AHF129" i="1"/>
  <c r="AGQ19" i="1"/>
  <c r="AGW140" i="1"/>
  <c r="AHR140" i="1"/>
  <c r="AHL386" i="1"/>
  <c r="AHF328" i="1"/>
  <c r="AHL100" i="1"/>
  <c r="AHL406" i="1"/>
  <c r="AHO70" i="1"/>
  <c r="AHI333" i="1"/>
  <c r="AHF137" i="1"/>
  <c r="AHF70" i="1"/>
  <c r="AGZ248" i="1"/>
  <c r="AGZ346" i="1"/>
  <c r="AGQ128" i="1"/>
  <c r="AHI131" i="1"/>
  <c r="AHL401" i="1"/>
  <c r="AGZ240" i="1"/>
  <c r="AGZ291" i="1"/>
  <c r="AHC382" i="1"/>
  <c r="AGZ176" i="1"/>
  <c r="AHL303" i="1"/>
  <c r="AHI270" i="1"/>
  <c r="AGZ412" i="1"/>
  <c r="AGZ201" i="1"/>
  <c r="AGZ199" i="1"/>
  <c r="AHI186" i="1"/>
  <c r="AGW137" i="1"/>
  <c r="AGZ190" i="1"/>
  <c r="AHF31" i="1"/>
  <c r="AHC299" i="1"/>
  <c r="AHF321" i="1"/>
  <c r="AGW69" i="1"/>
  <c r="AHC23" i="1"/>
  <c r="AHC408" i="1"/>
  <c r="AGW396" i="1"/>
  <c r="AHC111" i="1"/>
  <c r="AHC345" i="1"/>
  <c r="AGW145" i="1"/>
  <c r="AGW251" i="1"/>
  <c r="AGW233" i="1"/>
  <c r="AGT344" i="1"/>
  <c r="AGQ70" i="1"/>
  <c r="AGT168" i="1"/>
  <c r="AGQ9" i="1"/>
  <c r="AHR150" i="1"/>
  <c r="AHR303" i="1"/>
  <c r="AHR134" i="1"/>
  <c r="AHO348" i="1"/>
  <c r="AHI348" i="1"/>
  <c r="AHL140" i="1"/>
  <c r="AGT37" i="1"/>
  <c r="AGQ297" i="1"/>
  <c r="AGT171" i="1"/>
  <c r="AGW318" i="1"/>
  <c r="AHO264" i="1"/>
  <c r="AHR349" i="1"/>
  <c r="AHL281" i="1"/>
  <c r="AHF296" i="1"/>
  <c r="AGT209" i="1"/>
  <c r="AGW47" i="1"/>
  <c r="AGQ255" i="1"/>
  <c r="AHR49" i="1"/>
  <c r="AHO221" i="1"/>
  <c r="AHI241" i="1"/>
  <c r="AHI247" i="1"/>
  <c r="AGT354" i="1"/>
  <c r="AGQ13" i="1"/>
  <c r="AGQ10" i="1"/>
  <c r="AGQ215" i="1"/>
  <c r="AGW276" i="1"/>
  <c r="AHO314" i="1"/>
  <c r="AHR29" i="1"/>
  <c r="AHO46" i="1"/>
  <c r="AHI357" i="1"/>
  <c r="AHI360" i="1"/>
  <c r="AGT177" i="1"/>
  <c r="AGT366" i="1"/>
  <c r="AHR161" i="1"/>
  <c r="AHR287" i="1"/>
  <c r="AHR75" i="1"/>
  <c r="AHL75" i="1"/>
  <c r="AHL293" i="1"/>
  <c r="AGQ258" i="1"/>
  <c r="AGW319" i="1"/>
  <c r="AGZ69" i="1"/>
  <c r="AHR253" i="1"/>
  <c r="AHR375" i="1"/>
  <c r="AHR127" i="1"/>
  <c r="AHO237" i="1"/>
  <c r="AHI253" i="1"/>
  <c r="AGQ40" i="1"/>
  <c r="AGT370" i="1"/>
  <c r="AGT356" i="1"/>
  <c r="AGQ227" i="1"/>
  <c r="AGW288" i="1"/>
  <c r="AGQ102" i="1"/>
  <c r="AGQ411" i="1"/>
  <c r="AGZ43" i="1"/>
  <c r="AHR278" i="1"/>
  <c r="AHR403" i="1"/>
  <c r="AHR148" i="1"/>
  <c r="AHO275" i="1"/>
  <c r="AHI278" i="1"/>
  <c r="AGT284" i="1"/>
  <c r="AGQ48" i="1"/>
  <c r="AGT202" i="1"/>
  <c r="AHO373" i="1"/>
  <c r="AHO199" i="1"/>
  <c r="AHO96" i="1"/>
  <c r="AHL16" i="1"/>
  <c r="AHL22" i="1"/>
  <c r="AGQ367" i="1"/>
  <c r="AGZ10" i="1"/>
  <c r="AGQ279" i="1"/>
  <c r="AHR47" i="1"/>
  <c r="AHO311" i="1"/>
  <c r="AHO194" i="1"/>
  <c r="AHI205" i="1"/>
  <c r="AHI207" i="1"/>
  <c r="AGQ272" i="1"/>
  <c r="AGW335" i="1"/>
  <c r="AGT28" i="1"/>
  <c r="AGZ86" i="1"/>
  <c r="AGT204" i="1"/>
  <c r="AGT310" i="1"/>
  <c r="AGT294" i="1"/>
  <c r="AGQ285" i="1"/>
  <c r="AGQ122" i="1"/>
  <c r="AGT41" i="1"/>
  <c r="AGZ102" i="1"/>
  <c r="AHR220" i="1"/>
  <c r="AHR347" i="1"/>
  <c r="AHR402" i="1"/>
  <c r="AHL412" i="1"/>
  <c r="AHO200" i="1"/>
  <c r="AHI220" i="1"/>
  <c r="AGT347" i="1"/>
  <c r="AGQ127" i="1"/>
  <c r="AHO95" i="1"/>
  <c r="AHI372" i="1"/>
  <c r="AHI379" i="1"/>
  <c r="AGQ155" i="1"/>
  <c r="AGQ343" i="1"/>
  <c r="AHO93" i="1"/>
  <c r="AHI149" i="1"/>
  <c r="AGQ332" i="1"/>
  <c r="AGQ159" i="1"/>
  <c r="AGT83" i="1"/>
  <c r="AHR175" i="1"/>
  <c r="AHR300" i="1"/>
  <c r="AHR252" i="1"/>
  <c r="AHR243" i="1"/>
  <c r="AHI254" i="1"/>
  <c r="AHI256" i="1"/>
  <c r="AHI10" i="1"/>
  <c r="AHI100" i="1"/>
  <c r="AHC313" i="1"/>
  <c r="AGZ83" i="1"/>
  <c r="AHC214" i="1"/>
  <c r="AHC150" i="1"/>
  <c r="AHF401" i="1"/>
  <c r="AGZ31" i="1"/>
  <c r="AHL287" i="1"/>
  <c r="AHF230" i="1"/>
  <c r="AHC144" i="1"/>
  <c r="AHF352" i="1"/>
  <c r="AGW408" i="1"/>
  <c r="AHC38" i="1"/>
  <c r="AHC117" i="1"/>
  <c r="AHL150" i="1"/>
  <c r="AHF396" i="1"/>
  <c r="AHC149" i="1"/>
  <c r="AHC134" i="1"/>
  <c r="AHF343" i="1"/>
  <c r="AGW401" i="1"/>
  <c r="AHI136" i="1"/>
  <c r="AHC387" i="1"/>
  <c r="AHC288" i="1"/>
  <c r="AHC224" i="1"/>
  <c r="AGZ103" i="1"/>
  <c r="AGZ81" i="1"/>
  <c r="AGZ78" i="1"/>
  <c r="AGT156" i="1"/>
  <c r="AHL238" i="1"/>
  <c r="AHI69" i="1"/>
  <c r="AHL184" i="1"/>
  <c r="AHF135" i="1"/>
  <c r="AHC85" i="1"/>
  <c r="AHF249" i="1"/>
  <c r="AGW305" i="1"/>
  <c r="AGZ367" i="1"/>
  <c r="AHC32" i="1"/>
  <c r="AGQ49" i="1"/>
  <c r="AHI243" i="1"/>
  <c r="AHL180" i="1"/>
  <c r="AHF131" i="1"/>
  <c r="AGZ360" i="1"/>
  <c r="AGZ410" i="1"/>
  <c r="AHF64" i="1"/>
  <c r="AHI390" i="1"/>
  <c r="AHC59" i="1"/>
  <c r="AHF184" i="1"/>
  <c r="AGW249" i="1"/>
  <c r="AGZ297" i="1"/>
  <c r="AHC22" i="1"/>
  <c r="AGT59" i="1"/>
  <c r="AHL260" i="1"/>
  <c r="AHL92" i="1"/>
  <c r="AGT27" i="1"/>
  <c r="AHR345" i="1"/>
  <c r="AHR408" i="1"/>
  <c r="AHO319" i="1"/>
  <c r="AHI31" i="1"/>
  <c r="AHL144" i="1"/>
  <c r="AHI11" i="1"/>
  <c r="AHI287" i="1"/>
  <c r="AHI408" i="1"/>
  <c r="AHF188" i="1"/>
  <c r="AGW253" i="1"/>
  <c r="AGZ397" i="1"/>
  <c r="AGW195" i="1"/>
  <c r="AHL319" i="1"/>
  <c r="AHI283" i="1"/>
  <c r="AGZ392" i="1"/>
  <c r="AGW144" i="1"/>
  <c r="AGZ195" i="1"/>
  <c r="AGZ335" i="1"/>
  <c r="AGT176" i="1"/>
  <c r="AHI226" i="1"/>
  <c r="AHL166" i="1"/>
  <c r="AGZ396" i="1"/>
  <c r="AGZ285" i="1"/>
  <c r="AHI365" i="1"/>
  <c r="AHL52" i="1"/>
  <c r="AHF263" i="1"/>
  <c r="AGW326" i="1"/>
  <c r="AHC61" i="1"/>
  <c r="AHC40" i="1"/>
  <c r="AHF205" i="1"/>
  <c r="AGW269" i="1"/>
  <c r="AGW84" i="1"/>
  <c r="AGT69" i="1"/>
  <c r="AHR27" i="1"/>
  <c r="AHO203" i="1"/>
  <c r="AHI41" i="1"/>
  <c r="AHF136" i="1"/>
  <c r="AHC90" i="1"/>
  <c r="AHF213" i="1"/>
  <c r="AGZ330" i="1"/>
  <c r="AHC37" i="1"/>
  <c r="AGT33" i="1"/>
  <c r="AHF132" i="1"/>
  <c r="AGZ321" i="1"/>
  <c r="AHF37" i="1"/>
  <c r="AHO213" i="1"/>
  <c r="AGW360" i="1"/>
  <c r="AHC93" i="1"/>
  <c r="AGT211" i="1"/>
  <c r="AGW340" i="1"/>
  <c r="AGZ287" i="1"/>
  <c r="AGW40" i="1"/>
  <c r="AGW38" i="1"/>
  <c r="AGQ157" i="1"/>
  <c r="AGW218" i="1"/>
  <c r="AHR85" i="1"/>
  <c r="AHO326" i="1"/>
  <c r="AHO106" i="1"/>
  <c r="AGT127" i="1"/>
  <c r="AGZ184" i="1"/>
  <c r="AGT9" i="1"/>
  <c r="AGT303" i="1"/>
  <c r="AHR372" i="1"/>
  <c r="AHR219" i="1"/>
  <c r="AHR350" i="1"/>
  <c r="AHR118" i="1"/>
  <c r="AHL118" i="1"/>
  <c r="AHL355" i="1"/>
  <c r="AGQ198" i="1"/>
  <c r="AGW261" i="1"/>
  <c r="AGQ69" i="1"/>
  <c r="AGQ384" i="1"/>
  <c r="AHR310" i="1"/>
  <c r="AHR136" i="1"/>
  <c r="AHR177" i="1"/>
  <c r="AHL163" i="1"/>
  <c r="AHO44" i="1"/>
  <c r="AGZ188" i="1"/>
  <c r="AGZ168" i="1"/>
  <c r="AGT78" i="1"/>
  <c r="AGW176" i="1"/>
  <c r="AGQ345" i="1"/>
  <c r="AGT217" i="1"/>
  <c r="AGW365" i="1"/>
  <c r="AHO68" i="1"/>
  <c r="AHO218" i="1"/>
  <c r="AHR301" i="1"/>
  <c r="AHL240" i="1"/>
  <c r="AHF256" i="1"/>
  <c r="AHL9" i="1"/>
  <c r="AGT305" i="1"/>
  <c r="AGW103" i="1"/>
  <c r="AHR103" i="1"/>
  <c r="AHO387" i="1"/>
  <c r="AHR55" i="1"/>
  <c r="AHO220" i="1"/>
  <c r="AGQ385" i="1"/>
  <c r="AGT169" i="1"/>
  <c r="AGT119" i="1"/>
  <c r="AHR146" i="1"/>
  <c r="AHR41" i="1"/>
  <c r="AHO334" i="1"/>
  <c r="AHI354" i="1"/>
  <c r="AHL171" i="1"/>
  <c r="AGW221" i="1"/>
  <c r="AGT244" i="1"/>
  <c r="AGT227" i="1"/>
  <c r="AGQ356" i="1"/>
  <c r="AGW283" i="1"/>
  <c r="AGT109" i="1"/>
  <c r="AHR173" i="1"/>
  <c r="AHR66" i="1"/>
  <c r="AHO323" i="1"/>
  <c r="AHO365" i="1"/>
  <c r="AHI383" i="1"/>
  <c r="AHL203" i="1"/>
  <c r="AGQ53" i="1"/>
  <c r="AGT411" i="1"/>
  <c r="AGQ190" i="1"/>
  <c r="AGW255" i="1"/>
  <c r="AHR320" i="1"/>
  <c r="AHL357" i="1"/>
  <c r="AHF295" i="1"/>
  <c r="AGT180" i="1"/>
  <c r="AGW327" i="1"/>
  <c r="AGT369" i="1"/>
  <c r="AGZ77" i="1"/>
  <c r="AHO219" i="1"/>
  <c r="AHR409" i="1"/>
  <c r="AHO14" i="1"/>
  <c r="AHI275" i="1"/>
  <c r="AGQ398" i="1"/>
  <c r="AGT184" i="1"/>
  <c r="AGW331" i="1"/>
  <c r="AHR139" i="1"/>
  <c r="AHR28" i="1"/>
  <c r="AGT182" i="1"/>
  <c r="AGT167" i="1"/>
  <c r="AGQ412" i="1"/>
  <c r="AGT200" i="1"/>
  <c r="AGW346" i="1"/>
  <c r="AGT128" i="1"/>
  <c r="AHR123" i="1"/>
  <c r="AHO302" i="1"/>
  <c r="AHI323" i="1"/>
  <c r="AHL145" i="1"/>
  <c r="AGQ113" i="1"/>
  <c r="AGW135" i="1"/>
  <c r="AGW41" i="1"/>
  <c r="AGW313" i="1"/>
  <c r="AHR262" i="1"/>
  <c r="AHR313" i="1"/>
  <c r="AHF238" i="1"/>
  <c r="AGT242" i="1"/>
  <c r="AGW386" i="1"/>
  <c r="AGW9" i="1"/>
  <c r="AHO161" i="1"/>
  <c r="AHR352" i="1"/>
  <c r="AHR405" i="1"/>
  <c r="AHF92" i="1"/>
  <c r="AHI217" i="1"/>
  <c r="AGT246" i="1"/>
  <c r="AGW390" i="1"/>
  <c r="AHR386" i="1"/>
  <c r="AHR81" i="1"/>
  <c r="AGW163" i="1"/>
  <c r="AHO222" i="1"/>
  <c r="AHO398" i="1"/>
  <c r="AHL256" i="1"/>
  <c r="AHF149" i="1"/>
  <c r="AHI322" i="1"/>
  <c r="AHL156" i="1"/>
  <c r="AHI130" i="1"/>
  <c r="AGZ226" i="1"/>
  <c r="AHC397" i="1"/>
  <c r="AGZ131" i="1"/>
  <c r="AHC181" i="1"/>
  <c r="AHC278" i="1"/>
  <c r="AGT279" i="1"/>
  <c r="AHL107" i="1"/>
  <c r="AHL153" i="1"/>
  <c r="AHC173" i="1"/>
  <c r="AHC228" i="1"/>
  <c r="AHF317" i="1"/>
  <c r="AGW376" i="1"/>
  <c r="AHC127" i="1"/>
  <c r="AHL380" i="1"/>
  <c r="AHI108" i="1"/>
  <c r="AHC332" i="1"/>
  <c r="AGZ113" i="1"/>
  <c r="AHC124" i="1"/>
  <c r="AGQ197" i="1"/>
  <c r="AHL230" i="1"/>
  <c r="AHC385" i="1"/>
  <c r="AGZ300" i="1"/>
  <c r="AHF40" i="1"/>
  <c r="AHC257" i="1"/>
  <c r="AGZ247" i="1"/>
  <c r="AGT205" i="1"/>
  <c r="AGQ283" i="1"/>
  <c r="AGW59" i="1"/>
  <c r="AGT409" i="1"/>
  <c r="AHO168" i="1"/>
  <c r="AHR222" i="1"/>
  <c r="AHI132" i="1"/>
  <c r="AHL252" i="1"/>
  <c r="AHC401" i="1"/>
  <c r="AHL18" i="1"/>
  <c r="AHL373" i="1"/>
  <c r="AHF315" i="1"/>
  <c r="AHC133" i="1"/>
  <c r="AHF212" i="1"/>
  <c r="AGW272" i="1"/>
  <c r="AHC60" i="1"/>
  <c r="AHO38" i="1"/>
  <c r="AHI306" i="1"/>
  <c r="AHL14" i="1"/>
  <c r="AHF204" i="1"/>
  <c r="AGW265" i="1"/>
  <c r="AGZ378" i="1"/>
  <c r="AHF150" i="1"/>
  <c r="AGW207" i="1"/>
  <c r="AHL272" i="1"/>
  <c r="AHF285" i="1"/>
  <c r="AHC53" i="1"/>
  <c r="AHF151" i="1"/>
  <c r="AGW212" i="1"/>
  <c r="AHC12" i="1"/>
  <c r="AGT146" i="1"/>
  <c r="AHL73" i="1"/>
  <c r="AHO26" i="1"/>
  <c r="AGT274" i="1"/>
  <c r="AHO279" i="1"/>
  <c r="AHI93" i="1"/>
  <c r="AHI99" i="1"/>
  <c r="AHL170" i="1"/>
  <c r="AHF186" i="1"/>
  <c r="AHL46" i="1"/>
  <c r="AGW338" i="1"/>
  <c r="AGZ389" i="1"/>
  <c r="AHC94" i="1"/>
  <c r="AGQ403" i="1"/>
  <c r="AHI265" i="1"/>
  <c r="AHL167" i="1"/>
  <c r="AHF182" i="1"/>
  <c r="AGZ381" i="1"/>
  <c r="AHC43" i="1"/>
  <c r="AHF94" i="1"/>
  <c r="AGZ326" i="1"/>
  <c r="AHO295" i="1"/>
  <c r="AHI290" i="1"/>
  <c r="AHF191" i="1"/>
  <c r="AHC11" i="1"/>
  <c r="AGZ365" i="1"/>
  <c r="AGW194" i="1"/>
  <c r="AHL248" i="1"/>
  <c r="AHF262" i="1"/>
  <c r="AHC176" i="1"/>
  <c r="AHF350" i="1"/>
  <c r="AGW409" i="1"/>
  <c r="AHC130" i="1"/>
  <c r="AGT365" i="1"/>
  <c r="AGT281" i="1"/>
  <c r="AHR124" i="1"/>
  <c r="AHO180" i="1"/>
  <c r="AHL253" i="1"/>
  <c r="AHO73" i="1"/>
  <c r="AHI106" i="1"/>
  <c r="AHF316" i="1"/>
  <c r="AHC80" i="1"/>
  <c r="AHC138" i="1"/>
  <c r="AHF180" i="1"/>
  <c r="AGW245" i="1"/>
  <c r="AHF384" i="1"/>
  <c r="AHF171" i="1"/>
  <c r="AGZ406" i="1"/>
  <c r="AGZ383" i="1"/>
  <c r="AHF126" i="1"/>
  <c r="AGW179" i="1"/>
  <c r="AHL155" i="1"/>
  <c r="AHC56" i="1"/>
  <c r="AGW274" i="1"/>
  <c r="AGZ336" i="1"/>
  <c r="AHC17" i="1"/>
  <c r="AGQ92" i="1"/>
  <c r="AGT397" i="1"/>
  <c r="AGZ243" i="1"/>
  <c r="AGT220" i="1"/>
  <c r="AHC289" i="1"/>
  <c r="AHC230" i="1"/>
  <c r="AGT253" i="1"/>
  <c r="AGQ348" i="1"/>
  <c r="AGQ171" i="1"/>
  <c r="AGT99" i="1"/>
  <c r="AGZ122" i="1"/>
  <c r="AHR162" i="1"/>
  <c r="AHR284" i="1"/>
  <c r="AHR346" i="1"/>
  <c r="AHL356" i="1"/>
  <c r="AGW32" i="1"/>
  <c r="AGZ137" i="1"/>
  <c r="AGT293" i="1"/>
  <c r="AHO255" i="1"/>
  <c r="AHR137" i="1"/>
  <c r="AHR182" i="1"/>
  <c r="AHL148" i="1"/>
  <c r="AGT111" i="1"/>
  <c r="AGW205" i="1"/>
  <c r="AGQ372" i="1"/>
  <c r="AGT251" i="1"/>
  <c r="AGW395" i="1"/>
  <c r="AHO42" i="1"/>
  <c r="AHO189" i="1"/>
  <c r="AHL207" i="1"/>
  <c r="AHF223" i="1"/>
  <c r="AGW119" i="1"/>
  <c r="AGQ20" i="1"/>
  <c r="AGT210" i="1"/>
  <c r="AGT137" i="1"/>
  <c r="AHO132" i="1"/>
  <c r="AHO181" i="1"/>
  <c r="AHL71" i="1"/>
  <c r="AHL78" i="1"/>
  <c r="AGQ341" i="1"/>
  <c r="AGW49" i="1"/>
  <c r="AGQ259" i="1"/>
  <c r="AHR149" i="1"/>
  <c r="AHR307" i="1"/>
  <c r="AHO289" i="1"/>
  <c r="AHI80" i="1"/>
  <c r="AHL160" i="1"/>
  <c r="AGT255" i="1"/>
  <c r="AGW231" i="1"/>
  <c r="AGW22" i="1"/>
  <c r="AHR241" i="1"/>
  <c r="AHR213" i="1"/>
  <c r="AHR19" i="1"/>
  <c r="AHL19" i="1"/>
  <c r="AHL219" i="1"/>
  <c r="AHF236" i="1"/>
  <c r="AGT36" i="1"/>
  <c r="AGQ270" i="1"/>
  <c r="AGQ373" i="1"/>
  <c r="AGT222" i="1"/>
  <c r="AGW149" i="1"/>
  <c r="AGT97" i="1"/>
  <c r="AHR269" i="1"/>
  <c r="AHR246" i="1"/>
  <c r="AHR34" i="1"/>
  <c r="AHL34" i="1"/>
  <c r="AGQ179" i="1"/>
  <c r="AGT102" i="1"/>
  <c r="AGW200" i="1"/>
  <c r="AHO187" i="1"/>
  <c r="AHL400" i="1"/>
  <c r="AGT362" i="1"/>
  <c r="AHO299" i="1"/>
  <c r="AHO133" i="1"/>
  <c r="AHO291" i="1"/>
  <c r="AHO79" i="1"/>
  <c r="AHI361" i="1"/>
  <c r="AHI366" i="1"/>
  <c r="AGT267" i="1"/>
  <c r="AGQ15" i="1"/>
  <c r="AHR224" i="1"/>
  <c r="AHR379" i="1"/>
  <c r="AGQ299" i="1"/>
  <c r="AGT280" i="1"/>
  <c r="AGW37" i="1"/>
  <c r="AHR209" i="1"/>
  <c r="AHR366" i="1"/>
  <c r="AHR184" i="1"/>
  <c r="AHO405" i="1"/>
  <c r="AHI405" i="1"/>
  <c r="AHL190" i="1"/>
  <c r="AGQ241" i="1"/>
  <c r="AGT122" i="1"/>
  <c r="AGW260" i="1"/>
  <c r="AHO137" i="1"/>
  <c r="AHO55" i="1"/>
  <c r="AHR406" i="1"/>
  <c r="AHF360" i="1"/>
  <c r="AGQ54" i="1"/>
  <c r="AGT150" i="1"/>
  <c r="AGQ193" i="1"/>
  <c r="AGT338" i="1"/>
  <c r="AHR109" i="1"/>
  <c r="AHO230" i="1"/>
  <c r="AHO31" i="1"/>
  <c r="AHI297" i="1"/>
  <c r="AHI303" i="1"/>
  <c r="AGT328" i="1"/>
  <c r="AGW82" i="1"/>
  <c r="AHR165" i="1"/>
  <c r="AHR319" i="1"/>
  <c r="AHO363" i="1"/>
  <c r="AGQ393" i="1"/>
  <c r="AGZ65" i="1"/>
  <c r="AHO403" i="1"/>
  <c r="AHR23" i="1"/>
  <c r="AHO128" i="1"/>
  <c r="AHI401" i="1"/>
  <c r="AHO102" i="1"/>
  <c r="AHI206" i="1"/>
  <c r="AHF32" i="1"/>
  <c r="AHF48" i="1"/>
  <c r="AGZ219" i="1"/>
  <c r="AHC265" i="1"/>
  <c r="AHC407" i="1"/>
  <c r="AGQ95" i="1"/>
  <c r="AHO98" i="1"/>
  <c r="AHC258" i="1"/>
  <c r="AHC357" i="1"/>
  <c r="AHF402" i="1"/>
  <c r="AGZ35" i="1"/>
  <c r="AHC201" i="1"/>
  <c r="AHF16" i="1"/>
  <c r="AHI65" i="1"/>
  <c r="AHI143" i="1"/>
  <c r="AHC399" i="1"/>
  <c r="AGZ135" i="1"/>
  <c r="AHC303" i="1"/>
  <c r="AHC241" i="1"/>
  <c r="AHC347" i="1"/>
  <c r="AHO138" i="1"/>
  <c r="AHI158" i="1"/>
  <c r="AHI280" i="1"/>
  <c r="AHF106" i="1"/>
  <c r="AHF118" i="1"/>
  <c r="AGZ293" i="1"/>
  <c r="AGZ229" i="1"/>
  <c r="AHF51" i="1"/>
  <c r="AGQ25" i="1"/>
  <c r="AGW90" i="1"/>
  <c r="AGT134" i="1"/>
  <c r="AGT92" i="1"/>
  <c r="AHR83" i="1"/>
  <c r="AHO28" i="1"/>
  <c r="AHL370" i="1"/>
  <c r="AHI175" i="1"/>
  <c r="AHL83" i="1"/>
  <c r="AHI19" i="1"/>
  <c r="AHC154" i="1"/>
  <c r="AHC251" i="1"/>
  <c r="AHF299" i="1"/>
  <c r="AGW364" i="1"/>
  <c r="AHI162" i="1"/>
  <c r="AHI395" i="1"/>
  <c r="AHL79" i="1"/>
  <c r="AHF291" i="1"/>
  <c r="AGW356" i="1"/>
  <c r="AHC92" i="1"/>
  <c r="AHC65" i="1"/>
  <c r="AHF237" i="1"/>
  <c r="AGW297" i="1"/>
  <c r="AHF214" i="1"/>
  <c r="AHL109" i="1"/>
  <c r="AHC137" i="1"/>
  <c r="AHF338" i="1"/>
  <c r="AHC25" i="1"/>
  <c r="AGW56" i="1"/>
  <c r="AHL121" i="1"/>
  <c r="AHO65" i="1"/>
  <c r="AGQ66" i="1"/>
  <c r="AHR327" i="1"/>
  <c r="AHR131" i="1"/>
  <c r="AHO253" i="1"/>
  <c r="AHF264" i="1"/>
  <c r="AHC77" i="1"/>
  <c r="AHF282" i="1"/>
  <c r="AHL169" i="1"/>
  <c r="AHL20" i="1"/>
  <c r="AHC68" i="1"/>
  <c r="AHF232" i="1"/>
  <c r="AGW289" i="1"/>
  <c r="AGZ351" i="1"/>
  <c r="AHI378" i="1"/>
  <c r="AHF275" i="1"/>
  <c r="AHC76" i="1"/>
  <c r="AHF221" i="1"/>
  <c r="AGW282" i="1"/>
  <c r="AHL80" i="1"/>
  <c r="AHI55" i="1"/>
  <c r="AHF412" i="1"/>
  <c r="AGZ41" i="1"/>
  <c r="AHF361" i="1"/>
  <c r="AGW214" i="1"/>
  <c r="AHR294" i="1"/>
  <c r="AHO150" i="1"/>
  <c r="AHL359" i="1"/>
  <c r="AHI145" i="1"/>
  <c r="AHL302" i="1"/>
  <c r="AHF247" i="1"/>
  <c r="AHL119" i="1"/>
  <c r="AHC158" i="1"/>
  <c r="AHF368" i="1"/>
  <c r="AHC52" i="1"/>
  <c r="AGW29" i="1"/>
  <c r="AHI362" i="1"/>
  <c r="AHL299" i="1"/>
  <c r="AHF243" i="1"/>
  <c r="AHC44" i="1"/>
  <c r="AHC97" i="1"/>
  <c r="AGW198" i="1"/>
  <c r="AHL201" i="1"/>
  <c r="AHF215" i="1"/>
  <c r="AHL72" i="1"/>
  <c r="AHC322" i="1"/>
  <c r="AHF80" i="1"/>
  <c r="AGW271" i="1"/>
  <c r="AGW293" i="1"/>
  <c r="AGT332" i="1"/>
  <c r="AHF97" i="1"/>
  <c r="AGZ200" i="1"/>
  <c r="AGW170" i="1"/>
  <c r="AGQ194" i="1"/>
  <c r="AGQ365" i="1"/>
  <c r="AGT153" i="1"/>
  <c r="AHR72" i="1"/>
  <c r="AHO345" i="1"/>
  <c r="AHO182" i="1"/>
  <c r="AHO243" i="1"/>
  <c r="AHL116" i="1"/>
  <c r="AGQ58" i="1"/>
  <c r="AGQ276" i="1"/>
  <c r="AGQ199" i="1"/>
  <c r="AHR207" i="1"/>
  <c r="AHR369" i="1"/>
  <c r="AHO351" i="1"/>
  <c r="AHL218" i="1"/>
  <c r="AGT193" i="1"/>
  <c r="AGT64" i="1"/>
  <c r="AGT379" i="1"/>
  <c r="AHR297" i="1"/>
  <c r="AHR147" i="1"/>
  <c r="AHR60" i="1"/>
  <c r="AHL60" i="1"/>
  <c r="AHL277" i="1"/>
  <c r="AGW188" i="1"/>
  <c r="AGW171" i="1"/>
  <c r="AGW76" i="1"/>
  <c r="AGZ171" i="1"/>
  <c r="AGT342" i="1"/>
  <c r="AGQ124" i="1"/>
  <c r="AGW177" i="1"/>
  <c r="AHO206" i="1"/>
  <c r="AHO13" i="1"/>
  <c r="AGQ200" i="1"/>
  <c r="AGT38" i="1"/>
  <c r="AGZ98" i="1"/>
  <c r="AGQ386" i="1"/>
  <c r="AHO375" i="1"/>
  <c r="AHR71" i="1"/>
  <c r="AHO51" i="1"/>
  <c r="AHO119" i="1"/>
  <c r="AGT380" i="1"/>
  <c r="AGW139" i="1"/>
  <c r="AGQ33" i="1"/>
  <c r="AHR31" i="1"/>
  <c r="AHO313" i="1"/>
  <c r="AHO412" i="1"/>
  <c r="AHL68" i="1"/>
  <c r="AHL70" i="1"/>
  <c r="AGQ26" i="1"/>
  <c r="AGW83" i="1"/>
  <c r="AGQ249" i="1"/>
  <c r="AGT351" i="1"/>
  <c r="AGQ84" i="1"/>
  <c r="AGQ18" i="1"/>
  <c r="AHO344" i="1"/>
  <c r="AHO175" i="1"/>
  <c r="AHL101" i="1"/>
  <c r="AHL103" i="1"/>
  <c r="AGT48" i="1"/>
  <c r="AGZ111" i="1"/>
  <c r="AGQ307" i="1"/>
  <c r="AGT185" i="1"/>
  <c r="AHR342" i="1"/>
  <c r="AHR153" i="1"/>
  <c r="AHL220" i="1"/>
  <c r="AHO47" i="1"/>
  <c r="AGW142" i="1"/>
  <c r="AGW54" i="1"/>
  <c r="AGQ265" i="1"/>
  <c r="AGW328" i="1"/>
  <c r="AHO108" i="1"/>
  <c r="AHR248" i="1"/>
  <c r="AHR295" i="1"/>
  <c r="AHL279" i="1"/>
  <c r="AHF222" i="1"/>
  <c r="AHL12" i="1"/>
  <c r="AGW146" i="1"/>
  <c r="AGQ47" i="1"/>
  <c r="AHR122" i="1"/>
  <c r="AGQ56" i="1"/>
  <c r="AGQ158" i="1"/>
  <c r="AGQ144" i="1"/>
  <c r="AGT408" i="1"/>
  <c r="AGW160" i="1"/>
  <c r="AGQ59" i="1"/>
  <c r="AHR15" i="1"/>
  <c r="AHO385" i="1"/>
  <c r="AHO125" i="1"/>
  <c r="AHL42" i="1"/>
  <c r="AHL44" i="1"/>
  <c r="AGT108" i="1"/>
  <c r="AGZ130" i="1"/>
  <c r="AGQ369" i="1"/>
  <c r="AGT247" i="1"/>
  <c r="AGW201" i="1"/>
  <c r="AHR277" i="1"/>
  <c r="AHR407" i="1"/>
  <c r="AHR151" i="1"/>
  <c r="AHL162" i="1"/>
  <c r="AHL411" i="1"/>
  <c r="AGQ325" i="1"/>
  <c r="AGW387" i="1"/>
  <c r="AHR370" i="1"/>
  <c r="AHR186" i="1"/>
  <c r="AHR238" i="1"/>
  <c r="AHL221" i="1"/>
  <c r="AHF164" i="1"/>
  <c r="AHI370" i="1"/>
  <c r="AGW25" i="1"/>
  <c r="AGQ143" i="1"/>
  <c r="AGQ107" i="1"/>
  <c r="AHO388" i="1"/>
  <c r="AHR101" i="1"/>
  <c r="AGQ39" i="1"/>
  <c r="AHR261" i="1"/>
  <c r="AHL327" i="1"/>
  <c r="AHF267" i="1"/>
  <c r="AHL349" i="1"/>
  <c r="AHO266" i="1"/>
  <c r="AGZ343" i="1"/>
  <c r="AGZ181" i="1"/>
  <c r="AGZ283" i="1"/>
  <c r="AGQ178" i="1"/>
  <c r="AHI112" i="1"/>
  <c r="AHL345" i="1"/>
  <c r="AHF23" i="1"/>
  <c r="AGZ170" i="1"/>
  <c r="AGZ233" i="1"/>
  <c r="AHC330" i="1"/>
  <c r="AHC384" i="1"/>
  <c r="AGZ124" i="1"/>
  <c r="AHL247" i="1"/>
  <c r="AHC398" i="1"/>
  <c r="AGZ315" i="1"/>
  <c r="AHC271" i="1"/>
  <c r="AGZ261" i="1"/>
  <c r="AGT192" i="1"/>
  <c r="AHO103" i="1"/>
  <c r="AHI349" i="1"/>
  <c r="AHF144" i="1"/>
  <c r="AHF91" i="1"/>
  <c r="AGZ262" i="1"/>
  <c r="AGT393" i="1"/>
  <c r="AGT384" i="1"/>
  <c r="AGW222" i="1"/>
  <c r="AHO173" i="1"/>
  <c r="AHI276" i="1"/>
  <c r="AHI291" i="1"/>
  <c r="AHL241" i="1"/>
  <c r="AHC336" i="1"/>
  <c r="AHC240" i="1"/>
  <c r="AHC213" i="1"/>
  <c r="AHI13" i="1"/>
  <c r="AHL274" i="1"/>
  <c r="AHF289" i="1"/>
  <c r="AHC205" i="1"/>
  <c r="AHF378" i="1"/>
  <c r="AHC151" i="1"/>
  <c r="AGQ362" i="1"/>
  <c r="AHL90" i="1"/>
  <c r="AHF403" i="1"/>
  <c r="AHC160" i="1"/>
  <c r="AHC212" i="1"/>
  <c r="AHF301" i="1"/>
  <c r="AGW363" i="1"/>
  <c r="AGQ85" i="1"/>
  <c r="AHI79" i="1"/>
  <c r="AGZ158" i="1"/>
  <c r="AGQ342" i="1"/>
  <c r="AHR356" i="1"/>
  <c r="AHO209" i="1"/>
  <c r="AHF76" i="1"/>
  <c r="AHI203" i="1"/>
  <c r="AHL365" i="1"/>
  <c r="AHF303" i="1"/>
  <c r="AGZ52" i="1"/>
  <c r="AHC112" i="1"/>
  <c r="AHC162" i="1"/>
  <c r="AHF300" i="1"/>
  <c r="AHC103" i="1"/>
  <c r="AHF199" i="1"/>
  <c r="AGW258" i="1"/>
  <c r="AHC48" i="1"/>
  <c r="AHL262" i="1"/>
  <c r="AHF274" i="1"/>
  <c r="AHL117" i="1"/>
  <c r="AHC192" i="1"/>
  <c r="AHF365" i="1"/>
  <c r="AHC45" i="1"/>
  <c r="AGQ315" i="1"/>
  <c r="AHO23" i="1"/>
  <c r="AHF379" i="1"/>
  <c r="AHC290" i="1"/>
  <c r="AHC354" i="1"/>
  <c r="AGT327" i="1"/>
  <c r="AGT257" i="1"/>
  <c r="AHO288" i="1"/>
  <c r="AHR399" i="1"/>
  <c r="AHI244" i="1"/>
  <c r="AHF88" i="1"/>
  <c r="AHI18" i="1"/>
  <c r="AHL179" i="1"/>
  <c r="AHC155" i="1"/>
  <c r="AHF231" i="1"/>
  <c r="AGW381" i="1"/>
  <c r="AHL33" i="1"/>
  <c r="AHI353" i="1"/>
  <c r="AGZ71" i="1"/>
  <c r="AHR82" i="1"/>
  <c r="AHL351" i="1"/>
  <c r="AHC189" i="1"/>
  <c r="AHF333" i="1"/>
  <c r="AHC225" i="1"/>
  <c r="AHF252" i="1"/>
  <c r="AHC412" i="1"/>
  <c r="AHF363" i="1"/>
  <c r="AGW384" i="1"/>
  <c r="AGW286" i="1"/>
  <c r="AGW329" i="1"/>
  <c r="AHL127" i="1"/>
  <c r="AGZ407" i="1"/>
  <c r="AGT160" i="1"/>
  <c r="AHC20" i="1"/>
  <c r="AHF203" i="1"/>
  <c r="AHI302" i="1"/>
  <c r="AGZ227" i="1"/>
  <c r="AGW333" i="1"/>
  <c r="AGW368" i="1"/>
  <c r="AGZ84" i="1"/>
  <c r="AHI232" i="1"/>
  <c r="AGQ271" i="1"/>
  <c r="AGQ68" i="1"/>
  <c r="AGZ355" i="1"/>
  <c r="AGW174" i="1"/>
  <c r="AHF125" i="1"/>
  <c r="AHI344" i="1"/>
  <c r="AHO192" i="1"/>
  <c r="AGZ139" i="1"/>
  <c r="AHF54" i="1"/>
  <c r="AHC360" i="1"/>
  <c r="AGW190" i="1"/>
  <c r="AHL209" i="1"/>
  <c r="AHC146" i="1"/>
  <c r="AHC355" i="1"/>
  <c r="AGW136" i="1"/>
  <c r="AHC410" i="1"/>
  <c r="AGZ322" i="1"/>
  <c r="AGZ268" i="1"/>
  <c r="AHF103" i="1"/>
  <c r="AHO16" i="1"/>
  <c r="AHI153" i="1"/>
  <c r="AGW65" i="1"/>
  <c r="AHC135" i="1"/>
  <c r="AHI36" i="1"/>
  <c r="AHI9" i="1"/>
  <c r="AHF371" i="1"/>
  <c r="AHL89" i="1"/>
  <c r="AHC16" i="1"/>
  <c r="AHL402" i="1"/>
  <c r="AHF245" i="1"/>
  <c r="AHI25" i="1"/>
  <c r="AHC256" i="1"/>
  <c r="AGQ89" i="1"/>
  <c r="AHO197" i="1"/>
  <c r="AHF367" i="1"/>
  <c r="AHI27" i="1"/>
  <c r="AHC116" i="1"/>
  <c r="AHL261" i="1"/>
  <c r="AHL348" i="1"/>
  <c r="AHF326" i="1"/>
  <c r="AHF65" i="1"/>
  <c r="AHF225" i="1"/>
  <c r="AHF269" i="1"/>
  <c r="AGT237" i="1"/>
  <c r="AHF405" i="1"/>
  <c r="AGW199" i="1"/>
  <c r="AGW153" i="1"/>
  <c r="AHF406" i="1"/>
  <c r="AHC327" i="1"/>
  <c r="AHC264" i="1"/>
  <c r="AHL243" i="1"/>
  <c r="AHI45" i="1"/>
  <c r="AGT70" i="1"/>
  <c r="AHC207" i="1"/>
  <c r="AHC249" i="1"/>
  <c r="AGW348" i="1"/>
  <c r="AGW88" i="1"/>
  <c r="AHC169" i="1"/>
  <c r="AHC194" i="1"/>
  <c r="AGZ67" i="1"/>
  <c r="AHL195" i="1"/>
  <c r="AHL110" i="1"/>
  <c r="AHI122" i="1"/>
  <c r="AHC34" i="1"/>
  <c r="AGZ119" i="1"/>
  <c r="AGZ281" i="1"/>
  <c r="AHC199" i="1"/>
  <c r="AHC294" i="1"/>
  <c r="AGW159" i="1"/>
  <c r="AHC203" i="1"/>
  <c r="AHF393" i="1"/>
  <c r="AHL376" i="1"/>
  <c r="AHL41" i="1"/>
  <c r="AGQ76" i="1"/>
  <c r="AHC191" i="1"/>
  <c r="AHC110" i="1"/>
  <c r="AGZ55" i="1"/>
  <c r="AGZ16" i="1"/>
  <c r="AHF347" i="1"/>
  <c r="AHC229" i="1"/>
  <c r="AGW248" i="1"/>
  <c r="AHI224" i="1"/>
  <c r="AHI75" i="1"/>
  <c r="AHC245" i="1"/>
  <c r="AGW393" i="1"/>
  <c r="AHC171" i="1"/>
  <c r="AHF308" i="1"/>
  <c r="AHL393" i="1"/>
  <c r="AHC237" i="1"/>
  <c r="AHF179" i="1"/>
  <c r="AGT32" i="1"/>
  <c r="AHF146" i="1"/>
  <c r="AHF202" i="1"/>
  <c r="AHC42" i="1"/>
  <c r="AHI406" i="1"/>
  <c r="AHC184" i="1"/>
  <c r="AHC217" i="1"/>
  <c r="AHI39" i="1"/>
  <c r="AHC180" i="1"/>
  <c r="AGZ27" i="1"/>
  <c r="AHF62" i="1"/>
  <c r="AGZ352" i="1"/>
  <c r="AHF154" i="1"/>
  <c r="AHI236" i="1"/>
  <c r="AGQ268" i="1"/>
  <c r="AHC305" i="1"/>
  <c r="AGZ302" i="1"/>
  <c r="AGZ340" i="1"/>
  <c r="AGZ375" i="1"/>
  <c r="AHF286" i="1"/>
  <c r="AGZ116" i="1"/>
  <c r="AGW121" i="1"/>
  <c r="AHF98" i="1"/>
  <c r="AGZ362" i="1"/>
  <c r="AHL288" i="1"/>
  <c r="AHF167" i="1"/>
  <c r="AHC178" i="1"/>
  <c r="AHL215" i="1"/>
  <c r="AHF318" i="1"/>
  <c r="AHC91" i="1"/>
  <c r="AHC351" i="1"/>
  <c r="AHO402" i="1"/>
  <c r="AHI230" i="1"/>
  <c r="AHC279" i="1"/>
  <c r="AGZ80" i="1"/>
  <c r="AGQ226" i="1"/>
  <c r="AHI225" i="1"/>
  <c r="AHC284" i="1"/>
  <c r="AHC67" i="1"/>
  <c r="AHL54" i="1"/>
  <c r="AHF407" i="1"/>
  <c r="AGW240" i="1"/>
  <c r="AGQ338" i="1"/>
  <c r="AHC376" i="1"/>
  <c r="AHI23" i="1"/>
  <c r="AHF270" i="1"/>
  <c r="AHF302" i="1"/>
  <c r="AHI359" i="1"/>
  <c r="AHC118" i="1"/>
  <c r="AGQ166" i="1"/>
  <c r="AHC232" i="1"/>
  <c r="AHI62" i="1"/>
  <c r="AHF319" i="1"/>
  <c r="AHL378" i="1"/>
  <c r="AGQ375" i="1"/>
  <c r="AHF9" i="1"/>
  <c r="AHF29" i="1"/>
  <c r="AHF392" i="1"/>
  <c r="AHC197" i="1"/>
  <c r="AGT266" i="1"/>
  <c r="AGT139" i="1"/>
  <c r="AGW411" i="1"/>
  <c r="AHF356" i="1"/>
  <c r="AHL26" i="1"/>
  <c r="AHF292" i="1"/>
  <c r="AGW224" i="1"/>
  <c r="AGW244" i="1"/>
  <c r="AGZ79" i="1"/>
  <c r="AGZ11" i="1"/>
  <c r="AHL154" i="1"/>
  <c r="AHC222" i="1"/>
  <c r="AGZ368" i="1"/>
  <c r="AHF183" i="1"/>
  <c r="AHI286" i="1"/>
  <c r="AGQ28" i="1"/>
  <c r="AGW147" i="1"/>
  <c r="AGZ357" i="1"/>
  <c r="AGQ11" i="1"/>
  <c r="AHH317" i="1"/>
  <c r="AHS145" i="1"/>
  <c r="AGU87" i="1"/>
  <c r="AHH73" i="1"/>
  <c r="AGV201" i="1"/>
  <c r="AHS115" i="1"/>
  <c r="AHS137" i="1"/>
  <c r="AHQ204" i="1"/>
  <c r="AGX292" i="1"/>
  <c r="AHD285" i="1"/>
  <c r="AHP286" i="1"/>
  <c r="AGX95" i="1"/>
  <c r="AHB166" i="1"/>
  <c r="AHQ190" i="1"/>
  <c r="AHB46" i="1"/>
  <c r="AHG129" i="1"/>
  <c r="AGV182" i="1"/>
  <c r="AGR49" i="1"/>
  <c r="AGS132" i="1"/>
  <c r="AHJ186" i="1"/>
  <c r="AHP101" i="1"/>
  <c r="AGX62" i="1"/>
  <c r="AGV153" i="1"/>
  <c r="AHK286" i="1"/>
  <c r="AHM279" i="1"/>
  <c r="AHG187" i="1"/>
  <c r="AGV231" i="1"/>
  <c r="AHN258" i="1"/>
  <c r="AHK238" i="1"/>
  <c r="AGP34" i="1"/>
  <c r="AHJ124" i="1"/>
  <c r="AHG174" i="1"/>
  <c r="AHG58" i="1"/>
  <c r="AGR200" i="1"/>
  <c r="AGS61" i="1"/>
  <c r="AGP154" i="1"/>
  <c r="AGV78" i="1"/>
  <c r="AGU150" i="1"/>
  <c r="AHA231" i="1"/>
  <c r="AHK247" i="1"/>
  <c r="AGV224" i="1"/>
  <c r="AHM240" i="1"/>
  <c r="AHS308" i="1"/>
  <c r="AHA288" i="1"/>
  <c r="AGY246" i="1"/>
  <c r="AHA309" i="1"/>
  <c r="AGS31" i="1"/>
  <c r="AHN115" i="1"/>
  <c r="AHQ229" i="1"/>
  <c r="AHS112" i="1"/>
  <c r="AHQ67" i="1"/>
  <c r="AHS168" i="1"/>
  <c r="AHG70" i="1"/>
  <c r="AHE170" i="1"/>
  <c r="AHH134" i="1"/>
  <c r="AHM192" i="1"/>
  <c r="AGU295" i="1"/>
  <c r="AGV214" i="1"/>
  <c r="AHM203" i="1"/>
  <c r="AHD237" i="1"/>
  <c r="AGS289" i="1"/>
  <c r="AGY282" i="1"/>
  <c r="AHP282" i="1"/>
  <c r="AHS82" i="1"/>
  <c r="AHA129" i="1"/>
  <c r="AGR128" i="1"/>
  <c r="AGV79" i="1"/>
  <c r="AGU117" i="1"/>
  <c r="AHG97" i="1"/>
  <c r="AHD133" i="1"/>
  <c r="AHE178" i="1"/>
  <c r="AGY220" i="1"/>
  <c r="AHQ264" i="1"/>
  <c r="AGX313" i="1"/>
  <c r="AHE192" i="1"/>
  <c r="AHD302" i="1"/>
  <c r="AHG119" i="1"/>
  <c r="AHN28" i="1"/>
  <c r="AHJ42" i="1"/>
  <c r="AGS163" i="1"/>
  <c r="AGU89" i="1"/>
  <c r="AGR125" i="1"/>
  <c r="AHJ91" i="1"/>
  <c r="AHM127" i="1"/>
  <c r="AHK99" i="1"/>
  <c r="AHM193" i="1"/>
  <c r="AHK303" i="1"/>
  <c r="AHS206" i="1"/>
  <c r="AHH186" i="1"/>
  <c r="AHB246" i="1"/>
  <c r="AGX307" i="1"/>
  <c r="AHG220" i="1"/>
  <c r="AHQ214" i="1"/>
  <c r="AHG242" i="1"/>
  <c r="AGV262" i="1"/>
  <c r="AHE289" i="1"/>
  <c r="AHP71" i="1"/>
  <c r="AHB217" i="1"/>
  <c r="AGS106" i="1"/>
  <c r="AGU187" i="1"/>
  <c r="AHG161" i="1"/>
  <c r="AHH108" i="1"/>
  <c r="AHQ164" i="1"/>
  <c r="AHG79" i="1"/>
  <c r="AHS44" i="1"/>
  <c r="AHJ122" i="1"/>
  <c r="AHK201" i="1"/>
  <c r="AGX267" i="1"/>
  <c r="AGY262" i="1"/>
  <c r="AGV253" i="1"/>
  <c r="AHA274" i="1"/>
  <c r="AGX227" i="1"/>
  <c r="AHS253" i="1"/>
  <c r="AHD76" i="1"/>
  <c r="AGX79" i="1"/>
  <c r="AGV173" i="1"/>
  <c r="AHQ223" i="1"/>
  <c r="AGX109" i="1"/>
  <c r="AHS111" i="1"/>
  <c r="AHA167" i="1"/>
  <c r="AHK82" i="1"/>
  <c r="AGU48" i="1"/>
  <c r="AGS151" i="1"/>
  <c r="AHN125" i="1"/>
  <c r="AHB270" i="1"/>
  <c r="AGS211" i="1"/>
  <c r="AHQ198" i="1"/>
  <c r="AHD264" i="1"/>
  <c r="AHG256" i="1"/>
  <c r="AHE276" i="1"/>
  <c r="AHB230" i="1"/>
  <c r="AHB109" i="1"/>
  <c r="AGS16" i="1"/>
  <c r="AHM85" i="1"/>
  <c r="AGP182" i="1"/>
  <c r="AHJ76" i="1"/>
  <c r="AHH167" i="1"/>
  <c r="AHP107" i="1"/>
  <c r="AHE52" i="1"/>
  <c r="AGX130" i="1"/>
  <c r="AHS132" i="1"/>
  <c r="AHS211" i="1"/>
  <c r="AGS101" i="1"/>
  <c r="AGS59" i="1"/>
  <c r="AGX185" i="1"/>
  <c r="AGR160" i="1"/>
  <c r="AGU226" i="1"/>
  <c r="AHM255" i="1"/>
  <c r="AGU270" i="1"/>
  <c r="AHB290" i="1"/>
  <c r="AHH236" i="1"/>
  <c r="AGP219" i="1"/>
  <c r="AHH261" i="1"/>
  <c r="AHD283" i="1"/>
  <c r="AHM259" i="1"/>
  <c r="AHH275" i="1"/>
  <c r="AHJ206" i="1"/>
  <c r="AHD256" i="1"/>
  <c r="AHE294" i="1"/>
  <c r="AGP37" i="1"/>
  <c r="AGY62" i="1"/>
  <c r="AHA39" i="1"/>
  <c r="AHJ100" i="1"/>
  <c r="AHS148" i="1"/>
  <c r="AHK123" i="1"/>
  <c r="AHJ92" i="1"/>
  <c r="AHM176" i="1"/>
  <c r="AHD230" i="1"/>
  <c r="AGV95" i="1"/>
  <c r="AGV55" i="1"/>
  <c r="AGY179" i="1"/>
  <c r="AHE34" i="1"/>
  <c r="AHN260" i="1"/>
  <c r="AHP276" i="1"/>
  <c r="AHD192" i="1"/>
  <c r="AHA229" i="1"/>
  <c r="AHP255" i="1"/>
  <c r="AHS272" i="1"/>
  <c r="AHS157" i="1"/>
  <c r="AHH213" i="1"/>
  <c r="AGP266" i="1"/>
  <c r="AHB259" i="1"/>
  <c r="AHB25" i="1"/>
  <c r="AHK139" i="1"/>
  <c r="AGS217" i="1"/>
  <c r="AHH109" i="1"/>
  <c r="AHJ64" i="1"/>
  <c r="AHH166" i="1"/>
  <c r="AGU191" i="1"/>
  <c r="AHA112" i="1"/>
  <c r="AGY67" i="1"/>
  <c r="AHA168" i="1"/>
  <c r="AHE48" i="1"/>
  <c r="AHD131" i="1"/>
  <c r="AHD185" i="1"/>
  <c r="AHG205" i="1"/>
  <c r="AHP292" i="1"/>
  <c r="AGR211" i="1"/>
  <c r="AHQ285" i="1"/>
  <c r="AHS170" i="1"/>
  <c r="AHA263" i="1"/>
  <c r="AGU279" i="1"/>
  <c r="AHK260" i="1"/>
  <c r="AGR278" i="1"/>
  <c r="AGS315" i="1"/>
  <c r="AHM167" i="1"/>
  <c r="AHS83" i="1"/>
  <c r="AGY49" i="1"/>
  <c r="AGS127" i="1"/>
  <c r="AHH129" i="1"/>
  <c r="AHQ97" i="1"/>
  <c r="AHQ57" i="1"/>
  <c r="AHN181" i="1"/>
  <c r="AHP156" i="1"/>
  <c r="AHS222" i="1"/>
  <c r="AHS266" i="1"/>
  <c r="AGX287" i="1"/>
  <c r="AHA258" i="1"/>
  <c r="AGY280" i="1"/>
  <c r="AGP195" i="1"/>
  <c r="AHP231" i="1"/>
  <c r="AGY253" i="1"/>
  <c r="AHE290" i="1"/>
  <c r="AGS94" i="1"/>
  <c r="AHB112" i="1"/>
  <c r="AHE87" i="1"/>
  <c r="AHM130" i="1"/>
  <c r="AHD180" i="1"/>
  <c r="AHH62" i="1"/>
  <c r="AHK155" i="1"/>
  <c r="AHG207" i="1"/>
  <c r="AGR245" i="1"/>
  <c r="AGP184" i="1"/>
  <c r="AHQ226" i="1"/>
  <c r="AGY243" i="1"/>
  <c r="AGV297" i="1"/>
  <c r="AHJ299" i="1"/>
  <c r="AHJ115" i="1"/>
  <c r="AHE121" i="1"/>
  <c r="AHG206" i="1"/>
  <c r="AGV57" i="1"/>
  <c r="AGV119" i="1"/>
  <c r="AGV199" i="1"/>
  <c r="AGR75" i="1"/>
  <c r="AGP228" i="1"/>
  <c r="AHG244" i="1"/>
  <c r="AGR221" i="1"/>
  <c r="AHP212" i="1"/>
  <c r="AHB292" i="1"/>
  <c r="AGP285" i="1"/>
  <c r="AHD303" i="1"/>
  <c r="AGU243" i="1"/>
  <c r="AHH55" i="1"/>
  <c r="AHE137" i="1"/>
  <c r="AHK189" i="1"/>
  <c r="AGY69" i="1"/>
  <c r="AGV34" i="1"/>
  <c r="AGY163" i="1"/>
  <c r="AHN71" i="1"/>
  <c r="AHQ36" i="1"/>
  <c r="AHP149" i="1"/>
  <c r="AGU213" i="1"/>
  <c r="AGR91" i="1"/>
  <c r="AGU127" i="1"/>
  <c r="AHE314" i="1"/>
  <c r="AHG303" i="1"/>
  <c r="AHA206" i="1"/>
  <c r="AGP186" i="1"/>
  <c r="AHS245" i="1"/>
  <c r="AHH306" i="1"/>
  <c r="AGX244" i="1"/>
  <c r="AHD107" i="1"/>
  <c r="AGU60" i="1"/>
  <c r="AHJ140" i="1"/>
  <c r="AHG72" i="1"/>
  <c r="AHG37" i="1"/>
  <c r="AHD165" i="1"/>
  <c r="AHE150" i="1"/>
  <c r="AGP214" i="1"/>
  <c r="AGR76" i="1"/>
  <c r="AGS39" i="1"/>
  <c r="AGP167" i="1"/>
  <c r="AGV94" i="1"/>
  <c r="AGY130" i="1"/>
  <c r="AHA175" i="1"/>
  <c r="AGU217" i="1"/>
  <c r="AHM262" i="1"/>
  <c r="AHA189" i="1"/>
  <c r="AGU249" i="1"/>
  <c r="AGY300" i="1"/>
  <c r="AHS309" i="1"/>
  <c r="AHB247" i="1"/>
  <c r="AHK317" i="1"/>
  <c r="AHQ88" i="1"/>
  <c r="AGU61" i="1"/>
  <c r="AGX230" i="1"/>
  <c r="AHA61" i="1"/>
  <c r="AHM179" i="1"/>
  <c r="AHQ153" i="1"/>
  <c r="AHQ119" i="1"/>
  <c r="AHA101" i="1"/>
  <c r="AGX137" i="1"/>
  <c r="AGY182" i="1"/>
  <c r="AHE156" i="1"/>
  <c r="AGS72" i="1"/>
  <c r="AHD39" i="1"/>
  <c r="AHA110" i="1"/>
  <c r="AHB143" i="1"/>
  <c r="AHQ262" i="1"/>
  <c r="AGR230" i="1"/>
  <c r="AHS269" i="1"/>
  <c r="AHQ220" i="1"/>
  <c r="AGY64" i="1"/>
  <c r="AHG35" i="1"/>
  <c r="AGP128" i="1"/>
  <c r="AGR173" i="1"/>
  <c r="AHJ63" i="1"/>
  <c r="AHP100" i="1"/>
  <c r="AHE103" i="1"/>
  <c r="AHS219" i="1"/>
  <c r="AHM78" i="1"/>
  <c r="AHH41" i="1"/>
  <c r="AHK169" i="1"/>
  <c r="AGR271" i="1"/>
  <c r="AHA224" i="1"/>
  <c r="AHA246" i="1"/>
  <c r="AGP265" i="1"/>
  <c r="AHP267" i="1"/>
  <c r="AHE61" i="1"/>
  <c r="AHH80" i="1"/>
  <c r="AGR46" i="1"/>
  <c r="AGP149" i="1"/>
  <c r="AHQ123" i="1"/>
  <c r="AHM48" i="1"/>
  <c r="AHK151" i="1"/>
  <c r="AHD126" i="1"/>
  <c r="AHA203" i="1"/>
  <c r="AHM94" i="1"/>
  <c r="AHM54" i="1"/>
  <c r="AHJ178" i="1"/>
  <c r="AHK154" i="1"/>
  <c r="AHD234" i="1"/>
  <c r="AHH219" i="1"/>
  <c r="AHM263" i="1"/>
  <c r="AGS284" i="1"/>
  <c r="AGU277" i="1"/>
  <c r="AHN191" i="1"/>
  <c r="AHK228" i="1"/>
  <c r="AGX255" i="1"/>
  <c r="AHA272" i="1"/>
  <c r="AHA202" i="1"/>
  <c r="AGU251" i="1"/>
  <c r="AHE286" i="1"/>
  <c r="AHB167" i="1"/>
  <c r="AGR115" i="1"/>
  <c r="AHD95" i="1"/>
  <c r="AHG131" i="1"/>
  <c r="AHB176" i="1"/>
  <c r="AHM117" i="1"/>
  <c r="AGS98" i="1"/>
  <c r="AGS134" i="1"/>
  <c r="AGU179" i="1"/>
  <c r="AGS153" i="1"/>
  <c r="AHQ68" i="1"/>
  <c r="AGP107" i="1"/>
  <c r="AHN224" i="1"/>
  <c r="AGU193" i="1"/>
  <c r="AGS303" i="1"/>
  <c r="AHP226" i="1"/>
  <c r="AHP248" i="1"/>
  <c r="AHK266" i="1"/>
  <c r="AHM217" i="1"/>
  <c r="AHE296" i="1"/>
  <c r="AHM79" i="1"/>
  <c r="AHA37" i="1"/>
  <c r="AGP118" i="1"/>
  <c r="AHJ210" i="1"/>
  <c r="AHK67" i="1"/>
  <c r="AHS84" i="1"/>
  <c r="AHQ177" i="1"/>
  <c r="AHM230" i="1"/>
  <c r="AHP62" i="1"/>
  <c r="AHN153" i="1"/>
  <c r="AHN69" i="1"/>
  <c r="AHQ279" i="1"/>
  <c r="AGV299" i="1"/>
  <c r="AGP188" i="1"/>
  <c r="AHN231" i="1"/>
  <c r="AHD259" i="1"/>
  <c r="AGV295" i="1"/>
  <c r="AHM213" i="1"/>
  <c r="AGU203" i="1"/>
  <c r="AHD288" i="1"/>
  <c r="AHM84" i="1"/>
  <c r="AHG136" i="1"/>
  <c r="AHD106" i="1"/>
  <c r="AHE62" i="1"/>
  <c r="AHD164" i="1"/>
  <c r="AGP109" i="1"/>
  <c r="AGR64" i="1"/>
  <c r="AGP166" i="1"/>
  <c r="AGS190" i="1"/>
  <c r="AGX45" i="1"/>
  <c r="AGX151" i="1"/>
  <c r="AGY128" i="1"/>
  <c r="AHK180" i="1"/>
  <c r="AGS238" i="1"/>
  <c r="AHK289" i="1"/>
  <c r="AGX198" i="1"/>
  <c r="AHM282" i="1"/>
  <c r="AHH168" i="1"/>
  <c r="AGS259" i="1"/>
  <c r="AHS275" i="1"/>
  <c r="AHA318" i="1"/>
  <c r="AHG257" i="1"/>
  <c r="AGR107" i="1"/>
  <c r="AHM159" i="1"/>
  <c r="AHE143" i="1"/>
  <c r="AGV194" i="1"/>
  <c r="AHD78" i="1"/>
  <c r="AHK121" i="1"/>
  <c r="AHM206" i="1"/>
  <c r="AGP81" i="1"/>
  <c r="AGX124" i="1"/>
  <c r="AGU174" i="1"/>
  <c r="AHG198" i="1"/>
  <c r="AHJ245" i="1"/>
  <c r="AHJ297" i="1"/>
  <c r="AHM177" i="1"/>
  <c r="AHB220" i="1"/>
  <c r="AGX212" i="1"/>
  <c r="AHS291" i="1"/>
  <c r="AHJ93" i="1"/>
  <c r="AHG113" i="1"/>
  <c r="AHQ162" i="1"/>
  <c r="AHJ146" i="1"/>
  <c r="AHE51" i="1"/>
  <c r="AHH81" i="1"/>
  <c r="AHP124" i="1"/>
  <c r="AHM174" i="1"/>
  <c r="AHA84" i="1"/>
  <c r="AHB127" i="1"/>
  <c r="AGY177" i="1"/>
  <c r="AHD60" i="1"/>
  <c r="AHG153" i="1"/>
  <c r="AGR203" i="1"/>
  <c r="AHN248" i="1"/>
  <c r="AHN303" i="1"/>
  <c r="AHP241" i="1"/>
  <c r="AHQ180" i="1"/>
  <c r="AHM223" i="1"/>
  <c r="AHB215" i="1"/>
  <c r="AGU240" i="1"/>
  <c r="AGU308" i="1"/>
  <c r="AHJ319" i="1"/>
  <c r="AGP131" i="1"/>
  <c r="AHK98" i="1"/>
  <c r="AHJ53" i="1"/>
  <c r="AHK39" i="1"/>
  <c r="AHS156" i="1"/>
  <c r="AHN142" i="1"/>
  <c r="AHB65" i="1"/>
  <c r="AHB31" i="1"/>
  <c r="AHE159" i="1"/>
  <c r="AHG145" i="1"/>
  <c r="AHK84" i="1"/>
  <c r="AHK230" i="1"/>
  <c r="AGS247" i="1"/>
  <c r="AHN201" i="1"/>
  <c r="AHJ294" i="1"/>
  <c r="AHN199" i="1"/>
  <c r="AGY76" i="1"/>
  <c r="AGY165" i="1"/>
  <c r="AGR148" i="1"/>
  <c r="AHN78" i="1"/>
  <c r="AHM150" i="1"/>
  <c r="AHP86" i="1"/>
  <c r="AGU130" i="1"/>
  <c r="AHN179" i="1"/>
  <c r="AHG209" i="1"/>
  <c r="AHK240" i="1"/>
  <c r="AGU197" i="1"/>
  <c r="AHS288" i="1"/>
  <c r="AHB244" i="1"/>
  <c r="AHB300" i="1"/>
  <c r="AGP245" i="1"/>
  <c r="AGS49" i="1"/>
  <c r="AGX165" i="1"/>
  <c r="AGY150" i="1"/>
  <c r="AHS213" i="1"/>
  <c r="AGY92" i="1"/>
  <c r="AGV128" i="1"/>
  <c r="AGX173" i="1"/>
  <c r="AHN94" i="1"/>
  <c r="AHQ130" i="1"/>
  <c r="AHS175" i="1"/>
  <c r="AHM65" i="1"/>
  <c r="AHS102" i="1"/>
  <c r="AHE218" i="1"/>
  <c r="AHS189" i="1"/>
  <c r="AHM249" i="1"/>
  <c r="AHQ300" i="1"/>
  <c r="AHB310" i="1"/>
  <c r="AHK223" i="1"/>
  <c r="AHK245" i="1"/>
  <c r="AHG264" i="1"/>
  <c r="AHE293" i="1"/>
  <c r="AHE39" i="1"/>
  <c r="AHN127" i="1"/>
  <c r="AHK177" i="1"/>
  <c r="AHK61" i="1"/>
  <c r="AHH154" i="1"/>
  <c r="AHA156" i="1"/>
  <c r="AGV142" i="1"/>
  <c r="AHG81" i="1"/>
  <c r="AHG169" i="1"/>
  <c r="AHE234" i="1"/>
  <c r="AHG227" i="1"/>
  <c r="AHQ243" i="1"/>
  <c r="AHN297" i="1"/>
  <c r="AHJ199" i="1"/>
  <c r="AHE291" i="1"/>
  <c r="AHD249" i="1"/>
  <c r="AGV110" i="1"/>
  <c r="AHG176" i="1"/>
  <c r="AHS99" i="1"/>
  <c r="AGP168" i="1"/>
  <c r="AGU35" i="1"/>
  <c r="AHG170" i="1"/>
  <c r="AHP85" i="1"/>
  <c r="AGP129" i="1"/>
  <c r="AGR206" i="1"/>
  <c r="AHN255" i="1"/>
  <c r="AHJ314" i="1"/>
  <c r="AGX214" i="1"/>
  <c r="AGS201" i="1"/>
  <c r="AHH266" i="1"/>
  <c r="AHK257" i="1"/>
  <c r="AHJ279" i="1"/>
  <c r="AHM233" i="1"/>
  <c r="AGY258" i="1"/>
  <c r="AGS266" i="1"/>
  <c r="AGU43" i="1"/>
  <c r="AGS47" i="1"/>
  <c r="AGP57" i="1"/>
  <c r="AHN140" i="1"/>
  <c r="AHM186" i="1"/>
  <c r="AHA161" i="1"/>
  <c r="AHD77" i="1"/>
  <c r="AHP42" i="1"/>
  <c r="AHN147" i="1"/>
  <c r="AHE45" i="1"/>
  <c r="AHG148" i="1"/>
  <c r="AGY123" i="1"/>
  <c r="AHB91" i="1"/>
  <c r="AHB53" i="1"/>
  <c r="AHE175" i="1"/>
  <c r="AGU228" i="1"/>
  <c r="AHS258" i="1"/>
  <c r="AHQ280" i="1"/>
  <c r="AHN253" i="1"/>
  <c r="AHS274" i="1"/>
  <c r="AGY206" i="1"/>
  <c r="AHG225" i="1"/>
  <c r="AGS269" i="1"/>
  <c r="AGP200" i="1"/>
  <c r="AHJ281" i="1"/>
  <c r="AGU86" i="1"/>
  <c r="AHS147" i="1"/>
  <c r="AHN122" i="1"/>
  <c r="AHG173" i="1"/>
  <c r="AHD93" i="1"/>
  <c r="AHN56" i="1"/>
  <c r="AHM136" i="1"/>
  <c r="AGY139" i="1"/>
  <c r="AHG108" i="1"/>
  <c r="AHB63" i="1"/>
  <c r="AHG165" i="1"/>
  <c r="AHH188" i="1"/>
  <c r="AHD232" i="1"/>
  <c r="AGS260" i="1"/>
  <c r="AHB274" i="1"/>
  <c r="AHN295" i="1"/>
  <c r="AHE225" i="1"/>
  <c r="AGU255" i="1"/>
  <c r="AHB269" i="1"/>
  <c r="AHS289" i="1"/>
  <c r="AHH197" i="1"/>
  <c r="AGU282" i="1"/>
  <c r="AHS260" i="1"/>
  <c r="AGY299" i="1"/>
  <c r="AHN102" i="1"/>
  <c r="AHD92" i="1"/>
  <c r="AGU149" i="1"/>
  <c r="AGP126" i="1"/>
  <c r="AHS177" i="1"/>
  <c r="AHH96" i="1"/>
  <c r="AGP58" i="1"/>
  <c r="AHQ139" i="1"/>
  <c r="AHQ217" i="1"/>
  <c r="AHK60" i="1"/>
  <c r="AHB115" i="1"/>
  <c r="AGX228" i="1"/>
  <c r="AHK111" i="1"/>
  <c r="AHM66" i="1"/>
  <c r="AHK167" i="1"/>
  <c r="AGU195" i="1"/>
  <c r="AHM276" i="1"/>
  <c r="AHJ228" i="1"/>
  <c r="AHJ272" i="1"/>
  <c r="AGU293" i="1"/>
  <c r="AHB210" i="1"/>
  <c r="AHS200" i="1"/>
  <c r="AGY285" i="1"/>
  <c r="AGY302" i="1"/>
  <c r="AHA103" i="1"/>
  <c r="AHP180" i="1"/>
  <c r="AHK134" i="1"/>
  <c r="AHB32" i="1"/>
  <c r="AGR116" i="1"/>
  <c r="AGU113" i="1"/>
  <c r="AHJ44" i="1"/>
  <c r="AGX94" i="1"/>
  <c r="AHH147" i="1"/>
  <c r="AHE89" i="1"/>
  <c r="AHB173" i="1"/>
  <c r="AGU224" i="1"/>
  <c r="AGR92" i="1"/>
  <c r="AGU176" i="1"/>
  <c r="AHB229" i="1"/>
  <c r="AHA111" i="1"/>
  <c r="AGU233" i="1"/>
  <c r="AHJ257" i="1"/>
  <c r="AHK274" i="1"/>
  <c r="AHQ206" i="1"/>
  <c r="AGP226" i="1"/>
  <c r="AHK269" i="1"/>
  <c r="AHD210" i="1"/>
  <c r="AGY198" i="1"/>
  <c r="AHN263" i="1"/>
  <c r="AGV111" i="1"/>
  <c r="AHD65" i="1"/>
  <c r="AHN171" i="1"/>
  <c r="AHS101" i="1"/>
  <c r="AHP137" i="1"/>
  <c r="AHQ182" i="1"/>
  <c r="AHA157" i="1"/>
  <c r="AHB104" i="1"/>
  <c r="AHB140" i="1"/>
  <c r="AGX186" i="1"/>
  <c r="AHK160" i="1"/>
  <c r="AGV76" i="1"/>
  <c r="AHE113" i="1"/>
  <c r="AHM146" i="1"/>
  <c r="AHG199" i="1"/>
  <c r="AGS265" i="1"/>
  <c r="AGV233" i="1"/>
  <c r="AGR251" i="1"/>
  <c r="AGS224" i="1"/>
  <c r="AHH251" i="1"/>
  <c r="AGY301" i="1"/>
  <c r="AHM112" i="1"/>
  <c r="AHJ135" i="1"/>
  <c r="AGR194" i="1"/>
  <c r="AGX107" i="1"/>
  <c r="AHJ65" i="1"/>
  <c r="AHH156" i="1"/>
  <c r="AGV68" i="1"/>
  <c r="AHA159" i="1"/>
  <c r="AGS143" i="1"/>
  <c r="AHK192" i="1"/>
  <c r="AGV77" i="1"/>
  <c r="AGX204" i="1"/>
  <c r="AGX286" i="1"/>
  <c r="AHE194" i="1"/>
  <c r="AGY279" i="1"/>
  <c r="AHD207" i="1"/>
  <c r="AHS294" i="1"/>
  <c r="AHS210" i="1"/>
  <c r="AGR263" i="1"/>
  <c r="AHQ47" i="1"/>
  <c r="AHJ121" i="1"/>
  <c r="AHJ171" i="1"/>
  <c r="AHA59" i="1"/>
  <c r="AHB117" i="1"/>
  <c r="AHD94" i="1"/>
  <c r="AHK137" i="1"/>
  <c r="AHA190" i="1"/>
  <c r="AGU119" i="1"/>
  <c r="AGP97" i="1"/>
  <c r="AGX140" i="1"/>
  <c r="AGV71" i="1"/>
  <c r="AGY36" i="1"/>
  <c r="AGX149" i="1"/>
  <c r="AHJ211" i="1"/>
  <c r="AHS246" i="1"/>
  <c r="AHH265" i="1"/>
  <c r="AHN217" i="1"/>
  <c r="AGV212" i="1"/>
  <c r="AHQ302" i="1"/>
  <c r="AHJ247" i="1"/>
  <c r="AGV340" i="1"/>
  <c r="AHN44" i="1"/>
  <c r="AHQ159" i="1"/>
  <c r="AGR202" i="1"/>
  <c r="AGR54" i="1"/>
  <c r="AGR117" i="1"/>
  <c r="AGR139" i="1"/>
  <c r="AHM56" i="1"/>
  <c r="AHM118" i="1"/>
  <c r="AHE112" i="1"/>
  <c r="AHQ70" i="1"/>
  <c r="AHP161" i="1"/>
  <c r="AHH145" i="1"/>
  <c r="AGV241" i="1"/>
  <c r="AGY295" i="1"/>
  <c r="AHH309" i="1"/>
  <c r="AHP217" i="1"/>
  <c r="AGX289" i="1"/>
  <c r="AHN281" i="1"/>
  <c r="AGY89" i="1"/>
  <c r="AGR19" i="1"/>
  <c r="AGR102" i="1"/>
  <c r="AHE132" i="1"/>
  <c r="AGP187" i="1"/>
  <c r="AGU103" i="1"/>
  <c r="AGV118" i="1"/>
  <c r="AHD154" i="1"/>
  <c r="AGR65" i="1"/>
  <c r="AGP156" i="1"/>
  <c r="AGP73" i="1"/>
  <c r="AHQ200" i="1"/>
  <c r="AGS283" i="1"/>
  <c r="AHG301" i="1"/>
  <c r="AHA191" i="1"/>
  <c r="AHH264" i="1"/>
  <c r="AGU276" i="1"/>
  <c r="AGY204" i="1"/>
  <c r="AHH291" i="1"/>
  <c r="AHP40" i="1"/>
  <c r="AHA131" i="1"/>
  <c r="AGV176" i="1"/>
  <c r="AHN66" i="1"/>
  <c r="AGR104" i="1"/>
  <c r="AHN220" i="1"/>
  <c r="AHH107" i="1"/>
  <c r="AGU227" i="1"/>
  <c r="AHQ81" i="1"/>
  <c r="AHP43" i="1"/>
  <c r="AGY252" i="1"/>
  <c r="AHE227" i="1"/>
  <c r="AHE249" i="1"/>
  <c r="AHA267" i="1"/>
  <c r="AHH199" i="1"/>
  <c r="AGR236" i="1"/>
  <c r="AHE261" i="1"/>
  <c r="AHP319" i="1"/>
  <c r="AHS271" i="1"/>
  <c r="AGV46" i="1"/>
  <c r="AHE134" i="1"/>
  <c r="AHG179" i="1"/>
  <c r="AHK153" i="1"/>
  <c r="AGP70" i="1"/>
  <c r="AGX108" i="1"/>
  <c r="AHD229" i="1"/>
  <c r="AGS40" i="1"/>
  <c r="AHS110" i="1"/>
  <c r="AGR144" i="1"/>
  <c r="AGS85" i="1"/>
  <c r="AHS201" i="1"/>
  <c r="AHQ45" i="1"/>
  <c r="AHN124" i="1"/>
  <c r="AHM119" i="1"/>
  <c r="AHH97" i="1"/>
  <c r="AHP140" i="1"/>
  <c r="AGX100" i="1"/>
  <c r="AHB75" i="1"/>
  <c r="AHS267" i="1"/>
  <c r="AGP221" i="1"/>
  <c r="AHG215" i="1"/>
  <c r="AGP243" i="1"/>
  <c r="AHN262" i="1"/>
  <c r="AHP264" i="1"/>
  <c r="AHN65" i="1"/>
  <c r="AGX97" i="1"/>
  <c r="AHA134" i="1"/>
  <c r="AGV184" i="1"/>
  <c r="AGR66" i="1"/>
  <c r="AGU160" i="1"/>
  <c r="AGP146" i="1"/>
  <c r="AHM68" i="1"/>
  <c r="AHM33" i="1"/>
  <c r="AHJ162" i="1"/>
  <c r="AHP87" i="1"/>
  <c r="AHS123" i="1"/>
  <c r="AHP233" i="1"/>
  <c r="AHH242" i="1"/>
  <c r="AHN296" i="1"/>
  <c r="AGS241" i="1"/>
  <c r="AHM101" i="1"/>
  <c r="AHP182" i="1"/>
  <c r="AHQ157" i="1"/>
  <c r="AHQ38" i="1"/>
  <c r="AHN144" i="1"/>
  <c r="AHD40" i="1"/>
  <c r="AHG147" i="1"/>
  <c r="AHB122" i="1"/>
  <c r="AGU173" i="1"/>
  <c r="AGV92" i="1"/>
  <c r="AHM55" i="1"/>
  <c r="AHE135" i="1"/>
  <c r="AHA260" i="1"/>
  <c r="AGR277" i="1"/>
  <c r="AHG321" i="1"/>
  <c r="AHB205" i="1"/>
  <c r="AGV255" i="1"/>
  <c r="AGR314" i="1"/>
  <c r="AHA238" i="1"/>
  <c r="AHK221" i="1"/>
  <c r="AHA252" i="1"/>
  <c r="AGP286" i="1"/>
  <c r="AHP275" i="1"/>
  <c r="AHN138" i="1"/>
  <c r="AHB110" i="1"/>
  <c r="AHN68" i="1"/>
  <c r="AHS159" i="1"/>
  <c r="AHK143" i="1"/>
  <c r="AGR195" i="1"/>
  <c r="AHD71" i="1"/>
  <c r="AHE162" i="1"/>
  <c r="AGX146" i="1"/>
  <c r="AGV49" i="1"/>
  <c r="AHG80" i="1"/>
  <c r="AHH123" i="1"/>
  <c r="AHE173" i="1"/>
  <c r="AHB237" i="1"/>
  <c r="AHB289" i="1"/>
  <c r="AHD282" i="1"/>
  <c r="AGR297" i="1"/>
  <c r="AGU214" i="1"/>
  <c r="AHP266" i="1"/>
  <c r="AGV112" i="1"/>
  <c r="AGX154" i="1"/>
  <c r="AGS71" i="1"/>
  <c r="AGS165" i="1"/>
  <c r="AGP119" i="1"/>
  <c r="AGV133" i="1"/>
  <c r="AHD213" i="1"/>
  <c r="AGX102" i="1"/>
  <c r="AHA60" i="1"/>
  <c r="AHS186" i="1"/>
  <c r="AGY161" i="1"/>
  <c r="AHM238" i="1"/>
  <c r="AHS104" i="1"/>
  <c r="AHN163" i="1"/>
  <c r="AGP42" i="1"/>
  <c r="AGS148" i="1"/>
  <c r="AGU125" i="1"/>
  <c r="AHE176" i="1"/>
  <c r="AGR201" i="1"/>
  <c r="AHG286" i="1"/>
  <c r="AHB279" i="1"/>
  <c r="AHD166" i="1"/>
  <c r="AGV256" i="1"/>
  <c r="AHH68" i="1"/>
  <c r="AGR111" i="1"/>
  <c r="AGS92" i="1"/>
  <c r="AHK179" i="1"/>
  <c r="AHM35" i="1"/>
  <c r="AGY38" i="1"/>
  <c r="AGV144" i="1"/>
  <c r="AGR89" i="1"/>
  <c r="AHA132" i="1"/>
  <c r="AGP257" i="1"/>
  <c r="AHP274" i="1"/>
  <c r="AHN315" i="1"/>
  <c r="AHP269" i="1"/>
  <c r="AGP236" i="1"/>
  <c r="AHG218" i="1"/>
  <c r="AHP260" i="1"/>
  <c r="AHN282" i="1"/>
  <c r="AHG261" i="1"/>
  <c r="AHB272" i="1"/>
  <c r="AGV117" i="1"/>
  <c r="AHB154" i="1"/>
  <c r="AHD79" i="1"/>
  <c r="AHD167" i="1"/>
  <c r="AGV151" i="1"/>
  <c r="AGP82" i="1"/>
  <c r="AHQ56" i="1"/>
  <c r="AGR90" i="1"/>
  <c r="AGY133" i="1"/>
  <c r="AGP183" i="1"/>
  <c r="AHP214" i="1"/>
  <c r="AGS184" i="1"/>
  <c r="AHP243" i="1"/>
  <c r="AGY200" i="1"/>
  <c r="AGU292" i="1"/>
  <c r="AHM247" i="1"/>
  <c r="AHM302" i="1"/>
  <c r="AHA248" i="1"/>
  <c r="AHJ276" i="1"/>
  <c r="AHD15" i="1"/>
  <c r="AHM156" i="1"/>
  <c r="AHH142" i="1"/>
  <c r="AHH82" i="1"/>
  <c r="AHA85" i="1"/>
  <c r="AGX121" i="1"/>
  <c r="AGX171" i="1"/>
  <c r="AGS58" i="1"/>
  <c r="AHA116" i="1"/>
  <c r="AGV93" i="1"/>
  <c r="AHD136" i="1"/>
  <c r="AGV187" i="1"/>
  <c r="AGX187" i="1"/>
  <c r="AGR247" i="1"/>
  <c r="AHP307" i="1"/>
  <c r="AHD202" i="1"/>
  <c r="AGS240" i="1"/>
  <c r="AHB209" i="1"/>
  <c r="AHJ280" i="1"/>
  <c r="AHM113" i="1"/>
  <c r="AGP72" i="1"/>
  <c r="AGU163" i="1"/>
  <c r="AHP146" i="1"/>
  <c r="AHJ75" i="1"/>
  <c r="AHB52" i="1"/>
  <c r="AHK83" i="1"/>
  <c r="AHS126" i="1"/>
  <c r="AHJ176" i="1"/>
  <c r="AHM292" i="1"/>
  <c r="AHH285" i="1"/>
  <c r="AGX241" i="1"/>
  <c r="AHN241" i="1"/>
  <c r="AHP270" i="1"/>
  <c r="AGY52" i="1"/>
  <c r="AHM99" i="1"/>
  <c r="AHB156" i="1"/>
  <c r="AGY75" i="1"/>
  <c r="AGX202" i="1"/>
  <c r="AHN77" i="1"/>
  <c r="AGS121" i="1"/>
  <c r="AHK205" i="1"/>
  <c r="AGU56" i="1"/>
  <c r="AGU118" i="1"/>
  <c r="AHE242" i="1"/>
  <c r="AHB174" i="1"/>
  <c r="AGX217" i="1"/>
  <c r="AHH288" i="1"/>
  <c r="AHP290" i="1"/>
  <c r="AHD61" i="1"/>
  <c r="AHB81" i="1"/>
  <c r="AHH228" i="1"/>
  <c r="AGP83" i="1"/>
  <c r="AGU45" i="1"/>
  <c r="AHK85" i="1"/>
  <c r="AHJ47" i="1"/>
  <c r="AHP103" i="1"/>
  <c r="AHS139" i="1"/>
  <c r="AGY185" i="1"/>
  <c r="AHP159" i="1"/>
  <c r="AHH226" i="1"/>
  <c r="AHA253" i="1"/>
  <c r="AGX270" i="1"/>
  <c r="AHB202" i="1"/>
  <c r="AHN238" i="1"/>
  <c r="AHJ219" i="1"/>
  <c r="AGY264" i="1"/>
  <c r="AHQ252" i="1"/>
  <c r="AGY307" i="1"/>
  <c r="AGR109" i="1"/>
  <c r="AHK186" i="1"/>
  <c r="AGS161" i="1"/>
  <c r="AHG238" i="1"/>
  <c r="AGS41" i="1"/>
  <c r="AGR123" i="1"/>
  <c r="AHS173" i="1"/>
  <c r="AHH42" i="1"/>
  <c r="AHK148" i="1"/>
  <c r="AHM125" i="1"/>
  <c r="AHA177" i="1"/>
  <c r="AHG95" i="1"/>
  <c r="AHJ138" i="1"/>
  <c r="AGV280" i="1"/>
  <c r="AGX274" i="1"/>
  <c r="AGV315" i="1"/>
  <c r="AHP224" i="1"/>
  <c r="AHE254" i="1"/>
  <c r="AHP268" i="1"/>
  <c r="AHA289" i="1"/>
  <c r="AGV282" i="1"/>
  <c r="AGU21" i="1"/>
  <c r="AGX78" i="1"/>
  <c r="AGS86" i="1"/>
  <c r="AHQ156" i="1"/>
  <c r="AGX73" i="1"/>
  <c r="AHK40" i="1"/>
  <c r="AHB111" i="1"/>
  <c r="AHJ144" i="1"/>
  <c r="AGX42" i="1"/>
  <c r="AGV147" i="1"/>
  <c r="AGX88" i="1"/>
  <c r="AGX51" i="1"/>
  <c r="AHH221" i="1"/>
  <c r="AHM277" i="1"/>
  <c r="AHN233" i="1"/>
  <c r="AHJ251" i="1"/>
  <c r="AGV222" i="1"/>
  <c r="AHJ277" i="1"/>
  <c r="AHS65" i="1"/>
  <c r="AGY72" i="1"/>
  <c r="AGS75" i="1"/>
  <c r="AHH220" i="1"/>
  <c r="AHN79" i="1"/>
  <c r="AHG82" i="1"/>
  <c r="AHB44" i="1"/>
  <c r="AHB171" i="1"/>
  <c r="AGY119" i="1"/>
  <c r="AHH100" i="1"/>
  <c r="AHH136" i="1"/>
  <c r="AHJ181" i="1"/>
  <c r="AHJ155" i="1"/>
  <c r="AHD223" i="1"/>
  <c r="AGP251" i="1"/>
  <c r="AGS267" i="1"/>
  <c r="AGX200" i="1"/>
  <c r="AHJ236" i="1"/>
  <c r="AGU262" i="1"/>
  <c r="AHJ195" i="1"/>
  <c r="AHM168" i="1"/>
  <c r="AHJ49" i="1"/>
  <c r="AHK132" i="1"/>
  <c r="AHK187" i="1"/>
  <c r="AGX52" i="1"/>
  <c r="AGX135" i="1"/>
  <c r="AHB193" i="1"/>
  <c r="AGP106" i="1"/>
  <c r="AHB64" i="1"/>
  <c r="AHG155" i="1"/>
  <c r="AHA210" i="1"/>
  <c r="AHP289" i="1"/>
  <c r="AHQ282" i="1"/>
  <c r="AHK190" i="1"/>
  <c r="AHG234" i="1"/>
  <c r="AHE275" i="1"/>
  <c r="AHQ297" i="1"/>
  <c r="AHQ170" i="1"/>
  <c r="AHP52" i="1"/>
  <c r="AHP135" i="1"/>
  <c r="AGX194" i="1"/>
  <c r="AHB116" i="1"/>
  <c r="AHB138" i="1"/>
  <c r="AHA109" i="1"/>
  <c r="AHJ67" i="1"/>
  <c r="AHK158" i="1"/>
  <c r="AHD142" i="1"/>
  <c r="AGV190" i="1"/>
  <c r="AHE213" i="1"/>
  <c r="AGR293" i="1"/>
  <c r="AHB305" i="1"/>
  <c r="AGS286" i="1"/>
  <c r="AHP193" i="1"/>
  <c r="AHJ278" i="1"/>
  <c r="AHN302" i="1"/>
  <c r="AGP28" i="1"/>
  <c r="AHQ103" i="1"/>
  <c r="AGV283" i="1"/>
  <c r="AGV260" i="1"/>
  <c r="AGY164" i="1"/>
  <c r="AHS204" i="1"/>
  <c r="AHE272" i="1"/>
  <c r="AHB313" i="1"/>
  <c r="AGX268" i="1"/>
  <c r="AHA58" i="1"/>
  <c r="AHE270" i="1"/>
  <c r="AGR219" i="1"/>
  <c r="AHJ274" i="1"/>
  <c r="AGX164" i="1"/>
  <c r="AHA43" i="1"/>
  <c r="AHA149" i="1"/>
  <c r="AGV126" i="1"/>
  <c r="AGP178" i="1"/>
  <c r="AHP45" i="1"/>
  <c r="AHP151" i="1"/>
  <c r="AHQ128" i="1"/>
  <c r="AHG181" i="1"/>
  <c r="AHH98" i="1"/>
  <c r="AGS60" i="1"/>
  <c r="AHQ225" i="1"/>
  <c r="AHG283" i="1"/>
  <c r="AHK259" i="1"/>
  <c r="AHB276" i="1"/>
  <c r="AHM319" i="1"/>
  <c r="AGR228" i="1"/>
  <c r="AGR272" i="1"/>
  <c r="AHE292" i="1"/>
  <c r="AHG236" i="1"/>
  <c r="AHK288" i="1"/>
  <c r="AHH79" i="1"/>
  <c r="AHH144" i="1"/>
  <c r="AGY90" i="1"/>
  <c r="AHB133" i="1"/>
  <c r="AGY214" i="1"/>
  <c r="AGV56" i="1"/>
  <c r="AGU136" i="1"/>
  <c r="AHA104" i="1"/>
  <c r="AGU190" i="1"/>
  <c r="AGV163" i="1"/>
  <c r="AGY229" i="1"/>
  <c r="AHM293" i="1"/>
  <c r="AHS238" i="1"/>
  <c r="AHA222" i="1"/>
  <c r="AHS252" i="1"/>
  <c r="AHA266" i="1"/>
  <c r="AHH286" i="1"/>
  <c r="AHS278" i="1"/>
  <c r="AHH257" i="1"/>
  <c r="AGY91" i="1"/>
  <c r="AHG134" i="1"/>
  <c r="AHD184" i="1"/>
  <c r="AHS116" i="1"/>
  <c r="AHN93" i="1"/>
  <c r="AGS137" i="1"/>
  <c r="AHJ188" i="1"/>
  <c r="AGU68" i="1"/>
  <c r="AGU33" i="1"/>
  <c r="AGR162" i="1"/>
  <c r="AHH243" i="1"/>
  <c r="AHN193" i="1"/>
  <c r="AGX233" i="1"/>
  <c r="AHH249" i="1"/>
  <c r="AHM300" i="1"/>
  <c r="AHE244" i="1"/>
  <c r="AHH52" i="1"/>
  <c r="AHQ87" i="1"/>
  <c r="AHD144" i="1"/>
  <c r="AHA86" i="1"/>
  <c r="AGV48" i="1"/>
  <c r="AHH217" i="1"/>
  <c r="AHP88" i="1"/>
  <c r="AHP51" i="1"/>
  <c r="AGS223" i="1"/>
  <c r="AGP108" i="1"/>
  <c r="AGS191" i="1"/>
  <c r="AGS164" i="1"/>
  <c r="AGS193" i="1"/>
  <c r="AHS229" i="1"/>
  <c r="AHE256" i="1"/>
  <c r="AHN222" i="1"/>
  <c r="AHD266" i="1"/>
  <c r="AHJ261" i="1"/>
  <c r="AGS255" i="1"/>
  <c r="AHK38" i="1"/>
  <c r="AHH70" i="1"/>
  <c r="AHH95" i="1"/>
  <c r="AHJ52" i="1"/>
  <c r="AHJ137" i="1"/>
  <c r="AHK182" i="1"/>
  <c r="AHS85" i="1"/>
  <c r="AHP121" i="1"/>
  <c r="AHP171" i="1"/>
  <c r="AHE88" i="1"/>
  <c r="AHB124" i="1"/>
  <c r="AGX61" i="1"/>
  <c r="AHE118" i="1"/>
  <c r="AHG96" i="1"/>
  <c r="AHH139" i="1"/>
  <c r="AHB190" i="1"/>
  <c r="AGR311" i="1"/>
  <c r="AGX243" i="1"/>
  <c r="AHG297" i="1"/>
  <c r="AGV217" i="1"/>
  <c r="AHM211" i="1"/>
  <c r="AHJ284" i="1"/>
  <c r="AHQ90" i="1"/>
  <c r="AGX167" i="1"/>
  <c r="AGP151" i="1"/>
  <c r="AHN54" i="1"/>
  <c r="AGU88" i="1"/>
  <c r="AGV131" i="1"/>
  <c r="AGS181" i="1"/>
  <c r="AHP210" i="1"/>
  <c r="AHJ90" i="1"/>
  <c r="AHQ133" i="1"/>
  <c r="AHH183" i="1"/>
  <c r="AHS64" i="1"/>
  <c r="AHS30" i="1"/>
  <c r="AHP158" i="1"/>
  <c r="AHQ144" i="1"/>
  <c r="AHN212" i="1"/>
  <c r="AHD240" i="1"/>
  <c r="AGV248" i="1"/>
  <c r="AGV303" i="1"/>
  <c r="AGP189" i="1"/>
  <c r="AGS230" i="1"/>
  <c r="AHD246" i="1"/>
  <c r="AHA241" i="1"/>
  <c r="AHE303" i="1"/>
  <c r="AHM330" i="1"/>
  <c r="AHE12" i="1"/>
  <c r="AGR108" i="1"/>
  <c r="AHP126" i="1"/>
  <c r="AHN95" i="1"/>
  <c r="AHN55" i="1"/>
  <c r="AHQ179" i="1"/>
  <c r="AHD98" i="1"/>
  <c r="AHD182" i="1"/>
  <c r="AHE157" i="1"/>
  <c r="AHJ37" i="1"/>
  <c r="AHM143" i="1"/>
  <c r="AGR280" i="1"/>
  <c r="AHH195" i="1"/>
  <c r="AHE232" i="1"/>
  <c r="AGR257" i="1"/>
  <c r="AGS274" i="1"/>
  <c r="AGU161" i="1"/>
  <c r="AHH203" i="1"/>
  <c r="AHB252" i="1"/>
  <c r="AGX269" i="1"/>
  <c r="AGX265" i="1"/>
  <c r="AGV18" i="1"/>
  <c r="AGR130" i="1"/>
  <c r="AGP99" i="1"/>
  <c r="AGS183" i="1"/>
  <c r="AGU158" i="1"/>
  <c r="AHK101" i="1"/>
  <c r="AHK59" i="1"/>
  <c r="AGU186" i="1"/>
  <c r="AHJ160" i="1"/>
  <c r="AHK237" i="1"/>
  <c r="AHN39" i="1"/>
  <c r="AHQ146" i="1"/>
  <c r="AHS121" i="1"/>
  <c r="AHP198" i="1"/>
  <c r="AGX276" i="1"/>
  <c r="AHM254" i="1"/>
  <c r="AGR253" i="1"/>
  <c r="AGR47" i="1"/>
  <c r="AHD254" i="1"/>
  <c r="AHJ230" i="1"/>
  <c r="AGV238" i="1"/>
  <c r="AHJ263" i="1"/>
  <c r="AGX26" i="1"/>
  <c r="AHN116" i="1"/>
  <c r="AGX93" i="1"/>
  <c r="AHE116" i="1"/>
  <c r="AHP109" i="1"/>
  <c r="AHB165" i="1"/>
  <c r="AHD81" i="1"/>
  <c r="AHP46" i="1"/>
  <c r="AHN149" i="1"/>
  <c r="AHM124" i="1"/>
  <c r="AGP197" i="1"/>
  <c r="AHE49" i="1"/>
  <c r="AGY127" i="1"/>
  <c r="AHE204" i="1"/>
  <c r="AHB95" i="1"/>
  <c r="AHB55" i="1"/>
  <c r="AHE179" i="1"/>
  <c r="AHD220" i="1"/>
  <c r="AGS251" i="1"/>
  <c r="AHD265" i="1"/>
  <c r="AHQ284" i="1"/>
  <c r="AHS277" i="1"/>
  <c r="AHJ192" i="1"/>
  <c r="AHG229" i="1"/>
  <c r="AGS256" i="1"/>
  <c r="AGP203" i="1"/>
  <c r="AHS251" i="1"/>
  <c r="AHA287" i="1"/>
  <c r="AHA64" i="1"/>
  <c r="AHD150" i="1"/>
  <c r="AGV125" i="1"/>
  <c r="AHE199" i="1"/>
  <c r="AHA94" i="1"/>
  <c r="AHA54" i="1"/>
  <c r="AGX178" i="1"/>
  <c r="AGY154" i="1"/>
  <c r="AHH233" i="1"/>
  <c r="AHP96" i="1"/>
  <c r="AHP56" i="1"/>
  <c r="AHS180" i="1"/>
  <c r="AHN155" i="1"/>
  <c r="AGP36" i="1"/>
  <c r="AGS142" i="1"/>
  <c r="AHG263" i="1"/>
  <c r="AHG278" i="1"/>
  <c r="AGU194" i="1"/>
  <c r="AHN230" i="1"/>
  <c r="AHD159" i="1"/>
  <c r="AGY215" i="1"/>
  <c r="AGU202" i="1"/>
  <c r="AHJ267" i="1"/>
  <c r="AGS261" i="1"/>
  <c r="AGS316" i="1"/>
  <c r="AHP362" i="1"/>
  <c r="AHQ350" i="1"/>
  <c r="AHN408" i="1"/>
  <c r="AGY379" i="1"/>
  <c r="AGS349" i="1"/>
  <c r="AHK323" i="1"/>
  <c r="AGX344" i="1"/>
  <c r="AHN318" i="1"/>
  <c r="AHD384" i="1"/>
  <c r="AHH25" i="1"/>
  <c r="AHH396" i="1"/>
  <c r="AHG9" i="1"/>
  <c r="AHD64" i="1"/>
  <c r="AHJ54" i="1"/>
  <c r="AHJ117" i="1"/>
  <c r="AHJ139" i="1"/>
  <c r="AGX111" i="1"/>
  <c r="AHM69" i="1"/>
  <c r="AHH160" i="1"/>
  <c r="AHG144" i="1"/>
  <c r="AGV72" i="1"/>
  <c r="AHA163" i="1"/>
  <c r="AGS147" i="1"/>
  <c r="AGS51" i="1"/>
  <c r="AGV81" i="1"/>
  <c r="AHD124" i="1"/>
  <c r="AHA174" i="1"/>
  <c r="AGX238" i="1"/>
  <c r="AGX290" i="1"/>
  <c r="AGY283" i="1"/>
  <c r="AHM301" i="1"/>
  <c r="AHP297" i="1"/>
  <c r="AHS214" i="1"/>
  <c r="AHK267" i="1"/>
  <c r="AGX161" i="1"/>
  <c r="AGP145" i="1"/>
  <c r="AGU80" i="1"/>
  <c r="AGV123" i="1"/>
  <c r="AGS173" i="1"/>
  <c r="AHJ82" i="1"/>
  <c r="AHQ125" i="1"/>
  <c r="AHH175" i="1"/>
  <c r="AHS58" i="1"/>
  <c r="AHP200" i="1"/>
  <c r="AHA247" i="1"/>
  <c r="AHA302" i="1"/>
  <c r="AGV240" i="1"/>
  <c r="AGX179" i="1"/>
  <c r="AGS222" i="1"/>
  <c r="AHQ213" i="1"/>
  <c r="AHD293" i="1"/>
  <c r="AGR306" i="1"/>
  <c r="AGV296" i="1"/>
  <c r="AGP314" i="1"/>
  <c r="AHQ78" i="1"/>
  <c r="AGS408" i="1"/>
  <c r="AGY382" i="1"/>
  <c r="AHA408" i="1"/>
  <c r="AHE363" i="1"/>
  <c r="AHH405" i="1"/>
  <c r="AGS375" i="1"/>
  <c r="AHE319" i="1"/>
  <c r="AHQ411" i="1"/>
  <c r="AGR385" i="1"/>
  <c r="AGU47" i="1"/>
  <c r="AGP130" i="1"/>
  <c r="AGR183" i="1"/>
  <c r="AHK100" i="1"/>
  <c r="AHP116" i="1"/>
  <c r="AHQ233" i="1"/>
  <c r="AHB118" i="1"/>
  <c r="AHJ154" i="1"/>
  <c r="AHM70" i="1"/>
  <c r="AHK170" i="1"/>
  <c r="AHM280" i="1"/>
  <c r="AGR300" i="1"/>
  <c r="AHN188" i="1"/>
  <c r="AHJ232" i="1"/>
  <c r="AGY260" i="1"/>
  <c r="AHH274" i="1"/>
  <c r="AGU296" i="1"/>
  <c r="AHB214" i="1"/>
  <c r="AHS203" i="1"/>
  <c r="AHJ237" i="1"/>
  <c r="AGY289" i="1"/>
  <c r="AHQ107" i="1"/>
  <c r="AHE117" i="1"/>
  <c r="AHB69" i="1"/>
  <c r="AGR72" i="1"/>
  <c r="AGS171" i="1"/>
  <c r="AGR199" i="1"/>
  <c r="AGY53" i="1"/>
  <c r="AGY136" i="1"/>
  <c r="AHP194" i="1"/>
  <c r="AHK296" i="1"/>
  <c r="AHP215" i="1"/>
  <c r="AHM290" i="1"/>
  <c r="AHS283" i="1"/>
  <c r="AHG284" i="1"/>
  <c r="AHH60" i="1"/>
  <c r="AHB401" i="1"/>
  <c r="AGS372" i="1"/>
  <c r="AHK402" i="1"/>
  <c r="AGP371" i="1"/>
  <c r="AGS398" i="1"/>
  <c r="AGU385" i="1"/>
  <c r="AHG353" i="1"/>
  <c r="AGS313" i="1"/>
  <c r="AHA21" i="1"/>
  <c r="AGS79" i="1"/>
  <c r="AHA122" i="1"/>
  <c r="AHM58" i="1"/>
  <c r="AHJ200" i="1"/>
  <c r="AHP75" i="1"/>
  <c r="AHN228" i="1"/>
  <c r="AGV245" i="1"/>
  <c r="AHP221" i="1"/>
  <c r="AHK213" i="1"/>
  <c r="AGX293" i="1"/>
  <c r="AHH305" i="1"/>
  <c r="AHN285" i="1"/>
  <c r="AHS243" i="1"/>
  <c r="AHK197" i="1"/>
  <c r="AHM73" i="1"/>
  <c r="AHH164" i="1"/>
  <c r="AHA77" i="1"/>
  <c r="AHA166" i="1"/>
  <c r="AGS149" i="1"/>
  <c r="AGV85" i="1"/>
  <c r="AHD128" i="1"/>
  <c r="AHA178" i="1"/>
  <c r="AGX294" i="1"/>
  <c r="AGY236" i="1"/>
  <c r="AGY287" i="1"/>
  <c r="AHQ242" i="1"/>
  <c r="AHE243" i="1"/>
  <c r="AGP10" i="1"/>
  <c r="AGU46" i="1"/>
  <c r="AHP410" i="1"/>
  <c r="AHP326" i="1"/>
  <c r="AGY340" i="1"/>
  <c r="AHS306" i="1"/>
  <c r="AHA343" i="1"/>
  <c r="AHS316" i="1"/>
  <c r="AHD30" i="1"/>
  <c r="AHN357" i="1"/>
  <c r="AGV356" i="1"/>
  <c r="AHA386" i="1"/>
  <c r="AGX371" i="1"/>
  <c r="AHQ325" i="1"/>
  <c r="AHK407" i="1"/>
  <c r="AGP377" i="1"/>
  <c r="AHS346" i="1"/>
  <c r="AHB321" i="1"/>
  <c r="AHQ406" i="1"/>
  <c r="AHS393" i="1"/>
  <c r="AHS345" i="1"/>
  <c r="AHN333" i="1"/>
  <c r="AGP396" i="1"/>
  <c r="AHH367" i="1"/>
  <c r="AHH28" i="1"/>
  <c r="AHE340" i="1"/>
  <c r="AGP307" i="1"/>
  <c r="AHA327" i="1"/>
  <c r="AHB314" i="1"/>
  <c r="AGP363" i="1"/>
  <c r="AHB330" i="1"/>
  <c r="AHM198" i="1"/>
  <c r="AHD75" i="1"/>
  <c r="AGP78" i="1"/>
  <c r="AHQ149" i="1"/>
  <c r="AGR86" i="1"/>
  <c r="AGY129" i="1"/>
  <c r="AGP179" i="1"/>
  <c r="AGU288" i="1"/>
  <c r="AHM243" i="1"/>
  <c r="AHM299" i="1"/>
  <c r="AHA244" i="1"/>
  <c r="AHJ292" i="1"/>
  <c r="AGX386" i="1"/>
  <c r="AGR390" i="1"/>
  <c r="AHQ386" i="1"/>
  <c r="AGP352" i="1"/>
  <c r="AGX325" i="1"/>
  <c r="AHB40" i="1"/>
  <c r="AGR407" i="1"/>
  <c r="AHK380" i="1"/>
  <c r="AGX349" i="1"/>
  <c r="AHK336" i="1"/>
  <c r="AHH377" i="1"/>
  <c r="AGS95" i="1"/>
  <c r="AHA138" i="1"/>
  <c r="AGR70" i="1"/>
  <c r="AGR35" i="1"/>
  <c r="AGU164" i="1"/>
  <c r="AGP148" i="1"/>
  <c r="AHM72" i="1"/>
  <c r="AHM37" i="1"/>
  <c r="AHJ165" i="1"/>
  <c r="AHK150" i="1"/>
  <c r="AHH214" i="1"/>
  <c r="AHP91" i="1"/>
  <c r="AHS127" i="1"/>
  <c r="AGP207" i="1"/>
  <c r="AHN186" i="1"/>
  <c r="AHH246" i="1"/>
  <c r="AHD307" i="1"/>
  <c r="AGS245" i="1"/>
  <c r="AHD314" i="1"/>
  <c r="AHJ35" i="1"/>
  <c r="AHM164" i="1"/>
  <c r="AHH148" i="1"/>
  <c r="AHH210" i="1"/>
  <c r="AHH90" i="1"/>
  <c r="AHK126" i="1"/>
  <c r="AHA93" i="1"/>
  <c r="AGX129" i="1"/>
  <c r="AGY174" i="1"/>
  <c r="AGS64" i="1"/>
  <c r="AGV101" i="1"/>
  <c r="AGX195" i="1"/>
  <c r="AGY188" i="1"/>
  <c r="AGS248" i="1"/>
  <c r="AGX299" i="1"/>
  <c r="AHQ308" i="1"/>
  <c r="AGR222" i="1"/>
  <c r="AGR244" i="1"/>
  <c r="AGP291" i="1"/>
  <c r="AHA44" i="1"/>
  <c r="AHP48" i="1"/>
  <c r="AHK68" i="1"/>
  <c r="AHG409" i="1"/>
  <c r="AHQ347" i="1"/>
  <c r="AHK381" i="1"/>
  <c r="AHH368" i="1"/>
  <c r="AGY393" i="1"/>
  <c r="AGV380" i="1"/>
  <c r="AHA322" i="1"/>
  <c r="AGU399" i="1"/>
  <c r="AHB369" i="1"/>
  <c r="AHD356" i="1"/>
  <c r="AHK384" i="1"/>
  <c r="AGU53" i="1"/>
  <c r="AHP130" i="1"/>
  <c r="AHN99" i="1"/>
  <c r="AHS183" i="1"/>
  <c r="AHS158" i="1"/>
  <c r="AHD102" i="1"/>
  <c r="AHG60" i="1"/>
  <c r="AGS187" i="1"/>
  <c r="AHE161" i="1"/>
  <c r="AHJ40" i="1"/>
  <c r="AHM147" i="1"/>
  <c r="AHH122" i="1"/>
  <c r="AHA173" i="1"/>
  <c r="AHK199" i="1"/>
  <c r="AGR284" i="1"/>
  <c r="AGR261" i="1"/>
  <c r="AGS277" i="1"/>
  <c r="AHH205" i="1"/>
  <c r="AHB255" i="1"/>
  <c r="AGX314" i="1"/>
  <c r="AHP253" i="1"/>
  <c r="AHN269" i="1"/>
  <c r="AHD58" i="1"/>
  <c r="AHH184" i="1"/>
  <c r="AHB159" i="1"/>
  <c r="AGV236" i="1"/>
  <c r="AHB39" i="1"/>
  <c r="AHE146" i="1"/>
  <c r="AHG121" i="1"/>
  <c r="AGS124" i="1"/>
  <c r="AGR175" i="1"/>
  <c r="AHP93" i="1"/>
  <c r="AGX57" i="1"/>
  <c r="AGP137" i="1"/>
  <c r="AGX262" i="1"/>
  <c r="AHK278" i="1"/>
  <c r="AGS207" i="1"/>
  <c r="AHP256" i="1"/>
  <c r="AGV223" i="1"/>
  <c r="AGV267" i="1"/>
  <c r="AHJ287" i="1"/>
  <c r="AGR279" i="1"/>
  <c r="AHM93" i="1"/>
  <c r="AHD111" i="1"/>
  <c r="AGS410" i="1"/>
  <c r="AGP350" i="1"/>
  <c r="AGP410" i="1"/>
  <c r="AHG348" i="1"/>
  <c r="AHP393" i="1"/>
  <c r="AHM365" i="1"/>
  <c r="AGU335" i="1"/>
  <c r="AGU371" i="1"/>
  <c r="AHB43" i="1"/>
  <c r="AGV121" i="1"/>
  <c r="AHA90" i="1"/>
  <c r="AHA52" i="1"/>
  <c r="AGX174" i="1"/>
  <c r="AHH225" i="1"/>
  <c r="AHP92" i="1"/>
  <c r="AHS176" i="1"/>
  <c r="AGS231" i="1"/>
  <c r="AGP112" i="1"/>
  <c r="AHG167" i="1"/>
  <c r="AHS233" i="1"/>
  <c r="AHE258" i="1"/>
  <c r="AHM207" i="1"/>
  <c r="AHN226" i="1"/>
  <c r="AHG253" i="1"/>
  <c r="AHD270" i="1"/>
  <c r="AHD155" i="1"/>
  <c r="AGY211" i="1"/>
  <c r="AGU199" i="1"/>
  <c r="AHJ264" i="1"/>
  <c r="AGS257" i="1"/>
  <c r="AHS52" i="1"/>
  <c r="AHP174" i="1"/>
  <c r="AGS227" i="1"/>
  <c r="AHQ110" i="1"/>
  <c r="AHP166" i="1"/>
  <c r="AHD33" i="1"/>
  <c r="AHD113" i="1"/>
  <c r="AGX169" i="1"/>
  <c r="AGV84" i="1"/>
  <c r="AHK49" i="1"/>
  <c r="AHE127" i="1"/>
  <c r="AHA205" i="1"/>
  <c r="AHG204" i="1"/>
  <c r="AHA254" i="1"/>
  <c r="AGS272" i="1"/>
  <c r="AGP313" i="1"/>
  <c r="AHM212" i="1"/>
  <c r="AHB200" i="1"/>
  <c r="AGP278" i="1"/>
  <c r="AGS232" i="1"/>
  <c r="AHQ263" i="1"/>
  <c r="AHM77" i="1"/>
  <c r="AHJ81" i="1"/>
  <c r="AGX390" i="1"/>
  <c r="AGR357" i="1"/>
  <c r="AGP387" i="1"/>
  <c r="AHM326" i="1"/>
  <c r="AHG13" i="1"/>
  <c r="AHD145" i="1"/>
  <c r="AGU91" i="1"/>
  <c r="AHE54" i="1"/>
  <c r="AGX134" i="1"/>
  <c r="AGR57" i="1"/>
  <c r="AHS136" i="1"/>
  <c r="AGR106" i="1"/>
  <c r="AGS62" i="1"/>
  <c r="AGR164" i="1"/>
  <c r="AGU230" i="1"/>
  <c r="AHM257" i="1"/>
  <c r="AHB294" i="1"/>
  <c r="AGP223" i="1"/>
  <c r="AGP267" i="1"/>
  <c r="AHD287" i="1"/>
  <c r="AHH279" i="1"/>
  <c r="AHD258" i="1"/>
  <c r="AHH87" i="1"/>
  <c r="AHP134" i="1"/>
  <c r="AHN103" i="1"/>
  <c r="AHN61" i="1"/>
  <c r="AHE189" i="1"/>
  <c r="AHS162" i="1"/>
  <c r="AHE107" i="1"/>
  <c r="AHM43" i="1"/>
  <c r="AHM149" i="1"/>
  <c r="AHH126" i="1"/>
  <c r="AHH178" i="1"/>
  <c r="AHK202" i="1"/>
  <c r="AGR288" i="1"/>
  <c r="AGS281" i="1"/>
  <c r="AGU167" i="1"/>
  <c r="AHB257" i="1"/>
  <c r="AGX316" i="1"/>
  <c r="AHE47" i="1"/>
  <c r="AHN341" i="1"/>
  <c r="AHK329" i="1"/>
  <c r="AHB332" i="1"/>
  <c r="AGV25" i="1"/>
  <c r="AHQ373" i="1"/>
  <c r="AHN400" i="1"/>
  <c r="AHS410" i="1"/>
  <c r="AHS36" i="1"/>
  <c r="AHS395" i="1"/>
  <c r="AHE366" i="1"/>
  <c r="AHN395" i="1"/>
  <c r="AHP364" i="1"/>
  <c r="AHD376" i="1"/>
  <c r="AHD332" i="1"/>
  <c r="AHK320" i="1"/>
  <c r="AGS384" i="1"/>
  <c r="AHE352" i="1"/>
  <c r="AHK318" i="1"/>
  <c r="AGP276" i="1"/>
  <c r="AHP23" i="1"/>
  <c r="AGR361" i="1"/>
  <c r="AHJ327" i="1"/>
  <c r="AHE306" i="1"/>
  <c r="AHE378" i="1"/>
  <c r="AHD320" i="1"/>
  <c r="AHB92" i="1"/>
  <c r="AHS55" i="1"/>
  <c r="AHK135" i="1"/>
  <c r="AHM104" i="1"/>
  <c r="AHK191" i="1"/>
  <c r="AHH163" i="1"/>
  <c r="AHA108" i="1"/>
  <c r="AGV63" i="1"/>
  <c r="AHA165" i="1"/>
  <c r="AHB188" i="1"/>
  <c r="AHE44" i="1"/>
  <c r="AHB150" i="1"/>
  <c r="AHD127" i="1"/>
  <c r="AHJ179" i="1"/>
  <c r="AHG203" i="1"/>
  <c r="AGX237" i="1"/>
  <c r="AHP288" i="1"/>
  <c r="AHB197" i="1"/>
  <c r="AHQ281" i="1"/>
  <c r="AHS167" i="1"/>
  <c r="AGX258" i="1"/>
  <c r="AGU275" i="1"/>
  <c r="AHD317" i="1"/>
  <c r="AGV274" i="1"/>
  <c r="AHB268" i="1"/>
  <c r="AHA400" i="1"/>
  <c r="AGU359" i="1"/>
  <c r="AHM325" i="1"/>
  <c r="AGR44" i="1"/>
  <c r="AHS71" i="1"/>
  <c r="AHP394" i="1"/>
  <c r="AGX346" i="1"/>
  <c r="AGU367" i="1"/>
  <c r="AHK378" i="1"/>
  <c r="AHJ320" i="1"/>
  <c r="AHD398" i="1"/>
  <c r="AHQ367" i="1"/>
  <c r="AHS354" i="1"/>
  <c r="AHJ302" i="1"/>
  <c r="AHM46" i="1"/>
  <c r="AHH49" i="1"/>
  <c r="AHH99" i="1"/>
  <c r="AHK183" i="1"/>
  <c r="AHM158" i="1"/>
  <c r="AHJ145" i="1"/>
  <c r="AGY41" i="1"/>
  <c r="AGX123" i="1"/>
  <c r="AGP174" i="1"/>
  <c r="AGR93" i="1"/>
  <c r="AHB56" i="1"/>
  <c r="AHA136" i="1"/>
  <c r="AGP261" i="1"/>
  <c r="AHP277" i="1"/>
  <c r="AGX206" i="1"/>
  <c r="AGR256" i="1"/>
  <c r="AHP314" i="1"/>
  <c r="AHG222" i="1"/>
  <c r="AHG266" i="1"/>
  <c r="AHN286" i="1"/>
  <c r="AHG277" i="1"/>
  <c r="AHK110" i="1"/>
  <c r="AGY146" i="1"/>
  <c r="AHA121" i="1"/>
  <c r="AHS91" i="1"/>
  <c r="AHA55" i="1"/>
  <c r="AGS135" i="1"/>
  <c r="AHP57" i="1"/>
  <c r="AHH137" i="1"/>
  <c r="AHP106" i="1"/>
  <c r="AHQ62" i="1"/>
  <c r="AHP164" i="1"/>
  <c r="AHS230" i="1"/>
  <c r="AHB258" i="1"/>
  <c r="AHN223" i="1"/>
  <c r="AHD253" i="1"/>
  <c r="AHN267" i="1"/>
  <c r="AGY288" i="1"/>
  <c r="AHD280" i="1"/>
  <c r="AGY259" i="1"/>
  <c r="AHD84" i="1"/>
  <c r="AGX19" i="1"/>
  <c r="AHM390" i="1"/>
  <c r="AHJ373" i="1"/>
  <c r="AHB402" i="1"/>
  <c r="AGR372" i="1"/>
  <c r="AHN398" i="1"/>
  <c r="AHE370" i="1"/>
  <c r="AHQ100" i="1"/>
  <c r="AGS69" i="1"/>
  <c r="AGV10" i="1"/>
  <c r="AHB85" i="1"/>
  <c r="AHJ128" i="1"/>
  <c r="AHG178" i="1"/>
  <c r="AGR205" i="1"/>
  <c r="AGS63" i="1"/>
  <c r="AGP157" i="1"/>
  <c r="AGR143" i="1"/>
  <c r="AGV82" i="1"/>
  <c r="AHJ301" i="1"/>
  <c r="AGV228" i="1"/>
  <c r="AHM244" i="1"/>
  <c r="AHE200" i="1"/>
  <c r="AHA292" i="1"/>
  <c r="AGS155" i="1"/>
  <c r="AHE206" i="1"/>
  <c r="AGU81" i="1"/>
  <c r="AGU169" i="1"/>
  <c r="AHJ83" i="1"/>
  <c r="AHJ170" i="1"/>
  <c r="AHK91" i="1"/>
  <c r="AHS134" i="1"/>
  <c r="AGS185" i="1"/>
  <c r="AHM185" i="1"/>
  <c r="AHG245" i="1"/>
  <c r="AGV306" i="1"/>
  <c r="AHH293" i="1"/>
  <c r="AGX249" i="1"/>
  <c r="AHN249" i="1"/>
  <c r="AHA278" i="1"/>
  <c r="AGV40" i="1"/>
  <c r="AHB356" i="1"/>
  <c r="AGS359" i="1"/>
  <c r="AHG338" i="1"/>
  <c r="AHJ41" i="1"/>
  <c r="AHQ75" i="1"/>
  <c r="AHK203" i="1"/>
  <c r="AHP54" i="1"/>
  <c r="AHP117" i="1"/>
  <c r="AHP139" i="1"/>
  <c r="AHB57" i="1"/>
  <c r="AHB119" i="1"/>
  <c r="AHA113" i="1"/>
  <c r="AHJ71" i="1"/>
  <c r="AHK162" i="1"/>
  <c r="AHD146" i="1"/>
  <c r="AHJ225" i="1"/>
  <c r="AGR242" i="1"/>
  <c r="AGR296" i="1"/>
  <c r="AHP310" i="1"/>
  <c r="AHK218" i="1"/>
  <c r="AHG210" i="1"/>
  <c r="AGS290" i="1"/>
  <c r="AHJ282" i="1"/>
  <c r="AGU301" i="1"/>
  <c r="AHH240" i="1"/>
  <c r="AHE140" i="1"/>
  <c r="AGS112" i="1"/>
  <c r="AHE70" i="1"/>
  <c r="AHD161" i="1"/>
  <c r="AGV145" i="1"/>
  <c r="AGU73" i="1"/>
  <c r="AGP164" i="1"/>
  <c r="AHQ147" i="1"/>
  <c r="AHQ51" i="1"/>
  <c r="AGR82" i="1"/>
  <c r="AGY125" i="1"/>
  <c r="AGP175" i="1"/>
  <c r="AGS291" i="1"/>
  <c r="AGU284" i="1"/>
  <c r="AHB302" i="1"/>
  <c r="AHH215" i="1"/>
  <c r="AHA240" i="1"/>
  <c r="AHG268" i="1"/>
  <c r="AHN18" i="1"/>
  <c r="AHS42" i="1"/>
  <c r="AGR359" i="1"/>
  <c r="AGR330" i="1"/>
  <c r="AHG317" i="1"/>
  <c r="AGU310" i="1"/>
  <c r="AHD325" i="1"/>
  <c r="AGX406" i="1"/>
  <c r="AHK375" i="1"/>
  <c r="AHE345" i="1"/>
  <c r="AGU320" i="1"/>
  <c r="AGX34" i="1"/>
  <c r="AGS80" i="1"/>
  <c r="AGS168" i="1"/>
  <c r="AHN151" i="1"/>
  <c r="AHJ55" i="1"/>
  <c r="AHS88" i="1"/>
  <c r="AGR132" i="1"/>
  <c r="AHQ181" i="1"/>
  <c r="AHG212" i="1"/>
  <c r="AHE91" i="1"/>
  <c r="AHM134" i="1"/>
  <c r="AHM184" i="1"/>
  <c r="AHH65" i="1"/>
  <c r="AHH31" i="1"/>
  <c r="AHK159" i="1"/>
  <c r="AHM145" i="1"/>
  <c r="AHJ213" i="1"/>
  <c r="AGY241" i="1"/>
  <c r="AGR249" i="1"/>
  <c r="AHD190" i="1"/>
  <c r="AHQ230" i="1"/>
  <c r="AGY247" i="1"/>
  <c r="AGP242" i="1"/>
  <c r="AHQ332" i="1"/>
  <c r="AHB89" i="1"/>
  <c r="AHJ132" i="1"/>
  <c r="AHG182" i="1"/>
  <c r="AHN213" i="1"/>
  <c r="AHG64" i="1"/>
  <c r="AHG30" i="1"/>
  <c r="AHD158" i="1"/>
  <c r="AHE144" i="1"/>
  <c r="AGP67" i="1"/>
  <c r="AGS32" i="1"/>
  <c r="AGP161" i="1"/>
  <c r="AGR147" i="1"/>
  <c r="AGV86" i="1"/>
  <c r="AGY122" i="1"/>
  <c r="AGV232" i="1"/>
  <c r="AHM248" i="1"/>
  <c r="AHK299" i="1"/>
  <c r="AHE203" i="1"/>
  <c r="AGU241" i="1"/>
  <c r="AGX295" i="1"/>
  <c r="AGV408" i="1"/>
  <c r="AHJ378" i="1"/>
  <c r="AHD348" i="1"/>
  <c r="AGS323" i="1"/>
  <c r="AHD395" i="1"/>
  <c r="AHD347" i="1"/>
  <c r="AHE335" i="1"/>
  <c r="AGR363" i="1"/>
  <c r="AGP320" i="1"/>
  <c r="AHJ397" i="1"/>
  <c r="AGY369" i="1"/>
  <c r="AHQ86" i="1"/>
  <c r="AGX396" i="1"/>
  <c r="AGV365" i="1"/>
  <c r="AGX343" i="1"/>
  <c r="AHS365" i="1"/>
  <c r="AHG316" i="1"/>
  <c r="AGU325" i="1"/>
  <c r="AHJ393" i="1"/>
  <c r="AHE364" i="1"/>
  <c r="AHQ334" i="1"/>
  <c r="AGY400" i="1"/>
  <c r="AHQ371" i="1"/>
  <c r="AHG400" i="1"/>
  <c r="AGY367" i="1"/>
  <c r="AHA354" i="1"/>
  <c r="AHE94" i="1"/>
  <c r="AHJ395" i="1"/>
  <c r="AHJ347" i="1"/>
  <c r="AHK335" i="1"/>
  <c r="AHJ394" i="1"/>
  <c r="AGR346" i="1"/>
  <c r="AHH332" i="1"/>
  <c r="AHH14" i="1"/>
  <c r="AGX90" i="1"/>
  <c r="AHE133" i="1"/>
  <c r="AGV183" i="1"/>
  <c r="AHE215" i="1"/>
  <c r="AGV65" i="1"/>
  <c r="AGV31" i="1"/>
  <c r="AGY159" i="1"/>
  <c r="AHA145" i="1"/>
  <c r="AHN67" i="1"/>
  <c r="AHQ32" i="1"/>
  <c r="AHN161" i="1"/>
  <c r="AHP147" i="1"/>
  <c r="AGR87" i="1"/>
  <c r="AGU123" i="1"/>
  <c r="AGR233" i="1"/>
  <c r="AHB249" i="1"/>
  <c r="AHG300" i="1"/>
  <c r="AHS241" i="1"/>
  <c r="AGP296" i="1"/>
  <c r="AGX240" i="1"/>
  <c r="AHG331" i="1"/>
  <c r="AHK316" i="1"/>
  <c r="AHJ375" i="1"/>
  <c r="AGU344" i="1"/>
  <c r="AHS360" i="1"/>
  <c r="AGX341" i="1"/>
  <c r="AHN305" i="1"/>
  <c r="AHM392" i="1"/>
  <c r="AGU323" i="1"/>
  <c r="AHK20" i="1"/>
  <c r="AGS389" i="1"/>
  <c r="AGP372" i="1"/>
  <c r="AHQ400" i="1"/>
  <c r="AHJ38" i="1"/>
  <c r="AHB113" i="1"/>
  <c r="AHD68" i="1"/>
  <c r="AHB169" i="1"/>
  <c r="AHG51" i="1"/>
  <c r="AHG133" i="1"/>
  <c r="AHN189" i="1"/>
  <c r="AGS53" i="1"/>
  <c r="AGS136" i="1"/>
  <c r="AHD194" i="1"/>
  <c r="AHN106" i="1"/>
  <c r="AGX65" i="1"/>
  <c r="AGV156" i="1"/>
  <c r="AGP211" i="1"/>
  <c r="AHK290" i="1"/>
  <c r="AHM283" i="1"/>
  <c r="AHG191" i="1"/>
  <c r="AHA276" i="1"/>
  <c r="AGP299" i="1"/>
  <c r="AGP134" i="1"/>
  <c r="AHE191" i="1"/>
  <c r="AHK104" i="1"/>
  <c r="AGP64" i="1"/>
  <c r="AHP119" i="1"/>
  <c r="AGU155" i="1"/>
  <c r="AHP238" i="1"/>
  <c r="AHK66" i="1"/>
  <c r="AHJ157" i="1"/>
  <c r="AGV186" i="1"/>
  <c r="AHK75" i="1"/>
  <c r="AGS203" i="1"/>
  <c r="AHM284" i="1"/>
  <c r="AGR303" i="1"/>
  <c r="AHN192" i="1"/>
  <c r="AHH277" i="1"/>
  <c r="AHS205" i="1"/>
  <c r="AGY293" i="1"/>
  <c r="AHG262" i="1"/>
  <c r="AGS111" i="1"/>
  <c r="AHD38" i="1"/>
  <c r="AGY394" i="1"/>
  <c r="AHN364" i="1"/>
  <c r="AHG335" i="1"/>
  <c r="AHA394" i="1"/>
  <c r="AHD381" i="1"/>
  <c r="AGV323" i="1"/>
  <c r="AHS331" i="1"/>
  <c r="AHA317" i="1"/>
  <c r="AHG396" i="1"/>
  <c r="AHB382" i="1"/>
  <c r="AHE316" i="1"/>
  <c r="AHM12" i="1"/>
  <c r="AGX409" i="1"/>
  <c r="AHP98" i="1"/>
  <c r="AHS21" i="1"/>
  <c r="AHA98" i="1"/>
  <c r="AGY73" i="1"/>
  <c r="AGV38" i="1"/>
  <c r="AGY166" i="1"/>
  <c r="AHA151" i="1"/>
  <c r="AHJ215" i="1"/>
  <c r="AHP76" i="1"/>
  <c r="AHQ39" i="1"/>
  <c r="AHN167" i="1"/>
  <c r="AGR95" i="1"/>
  <c r="AGU131" i="1"/>
  <c r="AGP176" i="1"/>
  <c r="AGU237" i="1"/>
  <c r="AHS217" i="1"/>
  <c r="AGP190" i="1"/>
  <c r="AHS249" i="1"/>
  <c r="AHH310" i="1"/>
  <c r="AGX248" i="1"/>
  <c r="AHQ320" i="1"/>
  <c r="AHN38" i="1"/>
  <c r="AHQ166" i="1"/>
  <c r="AHS151" i="1"/>
  <c r="AHS93" i="1"/>
  <c r="AHP129" i="1"/>
  <c r="AHQ174" i="1"/>
  <c r="AGS116" i="1"/>
  <c r="AHE96" i="1"/>
  <c r="AHB132" i="1"/>
  <c r="AHD177" i="1"/>
  <c r="AHA67" i="1"/>
  <c r="AHD104" i="1"/>
  <c r="AHJ221" i="1"/>
  <c r="AHD191" i="1"/>
  <c r="AHB301" i="1"/>
  <c r="AGV225" i="1"/>
  <c r="AGV247" i="1"/>
  <c r="AHH51" i="1"/>
  <c r="AGP76" i="1"/>
  <c r="AGV393" i="1"/>
  <c r="AHM323" i="1"/>
  <c r="AHQ394" i="1"/>
  <c r="AHD365" i="1"/>
  <c r="AGP336" i="1"/>
  <c r="AGR377" i="1"/>
  <c r="AGP319" i="1"/>
  <c r="AHS397" i="1"/>
  <c r="AGX366" i="1"/>
  <c r="AGY353" i="1"/>
  <c r="AHJ311" i="1"/>
  <c r="AGU13" i="1"/>
  <c r="AHM88" i="1"/>
  <c r="AHN131" i="1"/>
  <c r="AHK181" i="1"/>
  <c r="AHA212" i="1"/>
  <c r="AHK63" i="1"/>
  <c r="AHH157" i="1"/>
  <c r="AHJ143" i="1"/>
  <c r="AGX66" i="1"/>
  <c r="AHA160" i="1"/>
  <c r="AGV146" i="1"/>
  <c r="AHG85" i="1"/>
  <c r="AHD121" i="1"/>
  <c r="AHD171" i="1"/>
  <c r="AHG231" i="1"/>
  <c r="AHQ247" i="1"/>
  <c r="AHJ202" i="1"/>
  <c r="AGY240" i="1"/>
  <c r="AHA30" i="1"/>
  <c r="AGX158" i="1"/>
  <c r="AGY144" i="1"/>
  <c r="AGY84" i="1"/>
  <c r="AHN86" i="1"/>
  <c r="AHQ122" i="1"/>
  <c r="AHM59" i="1"/>
  <c r="AHN117" i="1"/>
  <c r="AHP94" i="1"/>
  <c r="AGU138" i="1"/>
  <c r="AGY191" i="1"/>
  <c r="AHQ188" i="1"/>
  <c r="AHK248" i="1"/>
  <c r="AHP299" i="1"/>
  <c r="AHG309" i="1"/>
  <c r="AHM241" i="1"/>
  <c r="AHP295" i="1"/>
  <c r="AGS210" i="1"/>
  <c r="AGP283" i="1"/>
  <c r="AHG42" i="1"/>
  <c r="AGP388" i="1"/>
  <c r="AGX353" i="1"/>
  <c r="AGR388" i="1"/>
  <c r="AGR397" i="1"/>
  <c r="AHJ368" i="1"/>
  <c r="AHQ92" i="1"/>
  <c r="AHN128" i="1"/>
  <c r="AHP173" i="1"/>
  <c r="AHE64" i="1"/>
  <c r="AHH101" i="1"/>
  <c r="AGX104" i="1"/>
  <c r="AHD221" i="1"/>
  <c r="AHB79" i="1"/>
  <c r="AHP271" i="1"/>
  <c r="AGP225" i="1"/>
  <c r="AGP247" i="1"/>
  <c r="AHN265" i="1"/>
  <c r="AGY197" i="1"/>
  <c r="AHJ313" i="1"/>
  <c r="AHK268" i="1"/>
  <c r="AGR37" i="1"/>
  <c r="AHA102" i="1"/>
  <c r="AHD217" i="1"/>
  <c r="AHA78" i="1"/>
  <c r="AGV41" i="1"/>
  <c r="AGY169" i="1"/>
  <c r="AHP80" i="1"/>
  <c r="AHQ42" i="1"/>
  <c r="AHN170" i="1"/>
  <c r="AGR99" i="1"/>
  <c r="AGU135" i="1"/>
  <c r="AGP180" i="1"/>
  <c r="AHG154" i="1"/>
  <c r="AHS221" i="1"/>
  <c r="AGU311" i="1"/>
  <c r="AGP194" i="1"/>
  <c r="AGS20" i="1"/>
  <c r="AHA338" i="1"/>
  <c r="AHN389" i="1"/>
  <c r="AHK309" i="1"/>
  <c r="AGS263" i="1"/>
  <c r="AHG12" i="1"/>
  <c r="AHP401" i="1"/>
  <c r="AHA370" i="1"/>
  <c r="AGY384" i="1"/>
  <c r="AHK352" i="1"/>
  <c r="AGR392" i="1"/>
  <c r="AGU379" i="1"/>
  <c r="AGS321" i="1"/>
  <c r="AHE377" i="1"/>
  <c r="AHE333" i="1"/>
  <c r="AGV322" i="1"/>
  <c r="AHS330" i="1"/>
  <c r="AHJ408" i="1"/>
  <c r="AHK348" i="1"/>
  <c r="AHM336" i="1"/>
  <c r="AHE43" i="1"/>
  <c r="AHK376" i="1"/>
  <c r="AGX345" i="1"/>
  <c r="AHK332" i="1"/>
  <c r="AHB344" i="1"/>
  <c r="AGR318" i="1"/>
  <c r="AGP360" i="1"/>
  <c r="AHH326" i="1"/>
  <c r="AGY314" i="1"/>
  <c r="AHA395" i="1"/>
  <c r="AHP365" i="1"/>
  <c r="AHB336" i="1"/>
  <c r="AHB78" i="1"/>
  <c r="AHA150" i="1"/>
  <c r="AGP54" i="1"/>
  <c r="AGY87" i="1"/>
  <c r="AHG130" i="1"/>
  <c r="AGX180" i="1"/>
  <c r="AHN89" i="1"/>
  <c r="AGS133" i="1"/>
  <c r="AHS182" i="1"/>
  <c r="AHJ214" i="1"/>
  <c r="AGU64" i="1"/>
  <c r="AGU30" i="1"/>
  <c r="AGR158" i="1"/>
  <c r="AGS144" i="1"/>
  <c r="AGP212" i="1"/>
  <c r="AHG247" i="1"/>
  <c r="AHG302" i="1"/>
  <c r="AGY187" i="1"/>
  <c r="AGX229" i="1"/>
  <c r="AHH245" i="1"/>
  <c r="AHE240" i="1"/>
  <c r="AHN301" i="1"/>
  <c r="AHB327" i="1"/>
  <c r="AGR326" i="1"/>
  <c r="AHD338" i="1"/>
  <c r="AGU306" i="1"/>
  <c r="AHP403" i="1"/>
  <c r="AHE373" i="1"/>
  <c r="AGP263" i="1"/>
  <c r="AHD197" i="1"/>
  <c r="AHS154" i="1"/>
  <c r="AHS268" i="1"/>
  <c r="AHP252" i="1"/>
  <c r="AHA225" i="1"/>
  <c r="AGS206" i="1"/>
  <c r="AGY232" i="1"/>
  <c r="AHB195" i="1"/>
  <c r="AGX166" i="1"/>
  <c r="AHE110" i="1"/>
  <c r="AHQ227" i="1"/>
  <c r="AGY175" i="1"/>
  <c r="AGV53" i="1"/>
  <c r="AGV91" i="1"/>
  <c r="AHD222" i="1"/>
  <c r="AHJ51" i="1"/>
  <c r="AHJ88" i="1"/>
  <c r="AHS146" i="1"/>
  <c r="AHK113" i="1"/>
  <c r="AHD372" i="1"/>
  <c r="AHN402" i="1"/>
  <c r="AHA348" i="1"/>
  <c r="AHS409" i="1"/>
  <c r="AHH353" i="1"/>
  <c r="AGV385" i="1"/>
  <c r="AHH354" i="1"/>
  <c r="AGV386" i="1"/>
  <c r="AGP25" i="1"/>
  <c r="AGP292" i="1"/>
  <c r="AGS328" i="1"/>
  <c r="AHD361" i="1"/>
  <c r="AHA373" i="1"/>
  <c r="AHJ402" i="1"/>
  <c r="AHD350" i="1"/>
  <c r="AGV384" i="1"/>
  <c r="AGS411" i="1"/>
  <c r="AHJ318" i="1"/>
  <c r="AHK350" i="1"/>
  <c r="AHJ362" i="1"/>
  <c r="AHP336" i="1"/>
  <c r="AHQ368" i="1"/>
  <c r="AGR410" i="1"/>
  <c r="AHK280" i="1"/>
  <c r="AHE288" i="1"/>
  <c r="AGR268" i="1"/>
  <c r="AHJ253" i="1"/>
  <c r="AGR224" i="1"/>
  <c r="AHQ207" i="1"/>
  <c r="AHG279" i="1"/>
  <c r="AHN264" i="1"/>
  <c r="AHN137" i="1"/>
  <c r="AHK94" i="1"/>
  <c r="AGY176" i="1"/>
  <c r="AHQ124" i="1"/>
  <c r="AGV122" i="1"/>
  <c r="AHA147" i="1"/>
  <c r="AGX40" i="1"/>
  <c r="AGX160" i="1"/>
  <c r="AHE185" i="1"/>
  <c r="AGY59" i="1"/>
  <c r="AGY101" i="1"/>
  <c r="AHM87" i="1"/>
  <c r="AGS362" i="1"/>
  <c r="AGV402" i="1"/>
  <c r="AHK313" i="1"/>
  <c r="AHP53" i="1"/>
  <c r="AHM13" i="1"/>
  <c r="AGX297" i="1"/>
  <c r="AHK366" i="1"/>
  <c r="AHD327" i="1"/>
  <c r="AHN360" i="1"/>
  <c r="AHP318" i="1"/>
  <c r="AGP405" i="1"/>
  <c r="AHG333" i="1"/>
  <c r="AGS346" i="1"/>
  <c r="AHG377" i="1"/>
  <c r="AHM42" i="1"/>
  <c r="AHN349" i="1"/>
  <c r="AHM383" i="1"/>
  <c r="AGY355" i="1"/>
  <c r="AHP386" i="1"/>
  <c r="AGY356" i="1"/>
  <c r="AGS383" i="1"/>
  <c r="AGU291" i="1"/>
  <c r="AHB211" i="1"/>
  <c r="AHM219" i="1"/>
  <c r="AHQ176" i="1"/>
  <c r="AHQ296" i="1"/>
  <c r="AHN300" i="1"/>
  <c r="AHN244" i="1"/>
  <c r="AHE197" i="1"/>
  <c r="AGY173" i="1"/>
  <c r="AHB123" i="1"/>
  <c r="AHA80" i="1"/>
  <c r="AGS205" i="1"/>
  <c r="AHH77" i="1"/>
  <c r="AGR191" i="1"/>
  <c r="AHJ142" i="1"/>
  <c r="AHQ158" i="1"/>
  <c r="AHP67" i="1"/>
  <c r="AHG109" i="1"/>
  <c r="AHD388" i="1"/>
  <c r="AGY335" i="1"/>
  <c r="AGX347" i="1"/>
  <c r="AGX395" i="1"/>
  <c r="AGS352" i="1"/>
  <c r="AHJ383" i="1"/>
  <c r="AHH397" i="1"/>
  <c r="AHQ353" i="1"/>
  <c r="AHE379" i="1"/>
  <c r="AGS90" i="1"/>
  <c r="AHJ285" i="1"/>
  <c r="AGP351" i="1"/>
  <c r="AHS408" i="1"/>
  <c r="AHP333" i="1"/>
  <c r="AGU39" i="1"/>
  <c r="AHA72" i="1"/>
  <c r="AHM91" i="1"/>
  <c r="AGS73" i="1"/>
  <c r="AGP38" i="1"/>
  <c r="AGS166" i="1"/>
  <c r="AGU151" i="1"/>
  <c r="AHD215" i="1"/>
  <c r="AGU93" i="1"/>
  <c r="AGR129" i="1"/>
  <c r="AGS174" i="1"/>
  <c r="AGX115" i="1"/>
  <c r="AHJ95" i="1"/>
  <c r="AHM131" i="1"/>
  <c r="AHH176" i="1"/>
  <c r="AHB66" i="1"/>
  <c r="AHK103" i="1"/>
  <c r="AGP220" i="1"/>
  <c r="AHH190" i="1"/>
  <c r="AGX311" i="1"/>
  <c r="AHG224" i="1"/>
  <c r="AHG246" i="1"/>
  <c r="AGV265" i="1"/>
  <c r="AHA294" i="1"/>
  <c r="AHJ129" i="1"/>
  <c r="AHK174" i="1"/>
  <c r="AHA65" i="1"/>
  <c r="AHG102" i="1"/>
  <c r="AHJ217" i="1"/>
  <c r="AGU106" i="1"/>
  <c r="AGU223" i="1"/>
  <c r="AGX80" i="1"/>
  <c r="AGY42" i="1"/>
  <c r="AGV170" i="1"/>
  <c r="AHH272" i="1"/>
  <c r="AHN225" i="1"/>
  <c r="AHN247" i="1"/>
  <c r="AGU198" i="1"/>
  <c r="AGV270" i="1"/>
  <c r="AHH33" i="1"/>
  <c r="AGX370" i="1"/>
  <c r="AHG371" i="1"/>
  <c r="AHA397" i="1"/>
  <c r="AHH365" i="1"/>
  <c r="AHJ352" i="1"/>
  <c r="AHD390" i="1"/>
  <c r="AHN49" i="1"/>
  <c r="AGR55" i="1"/>
  <c r="AHE390" i="1"/>
  <c r="AHS59" i="1"/>
  <c r="AHP102" i="1"/>
  <c r="AHS60" i="1"/>
  <c r="AHN187" i="1"/>
  <c r="AHQ161" i="1"/>
  <c r="AHQ41" i="1"/>
  <c r="AHP123" i="1"/>
  <c r="AHN174" i="1"/>
  <c r="AHG43" i="1"/>
  <c r="AHG149" i="1"/>
  <c r="AHB126" i="1"/>
  <c r="AGV178" i="1"/>
  <c r="AGV96" i="1"/>
  <c r="AHE139" i="1"/>
  <c r="AGR281" i="1"/>
  <c r="AGV257" i="1"/>
  <c r="AGR316" i="1"/>
  <c r="AHK225" i="1"/>
  <c r="AHA255" i="1"/>
  <c r="AHH269" i="1"/>
  <c r="AGP290" i="1"/>
  <c r="AHP283" i="1"/>
  <c r="AHE124" i="1"/>
  <c r="AHJ175" i="1"/>
  <c r="AGU95" i="1"/>
  <c r="AGX138" i="1"/>
  <c r="AGR59" i="1"/>
  <c r="AHS140" i="1"/>
  <c r="AHQ221" i="1"/>
  <c r="AGR110" i="1"/>
  <c r="AGS65" i="1"/>
  <c r="AHS191" i="1"/>
  <c r="AGU234" i="1"/>
  <c r="AGR262" i="1"/>
  <c r="AGS275" i="1"/>
  <c r="AHE297" i="1"/>
  <c r="AGP227" i="1"/>
  <c r="AHH256" i="1"/>
  <c r="AGS271" i="1"/>
  <c r="AHD291" i="1"/>
  <c r="AHQ209" i="1"/>
  <c r="AGY199" i="1"/>
  <c r="AHH283" i="1"/>
  <c r="AGP264" i="1"/>
  <c r="AHS90" i="1"/>
  <c r="AGY16" i="1"/>
  <c r="AHB387" i="1"/>
  <c r="AGX399" i="1"/>
  <c r="AHP370" i="1"/>
  <c r="AHJ396" i="1"/>
  <c r="AHA369" i="1"/>
  <c r="AGS78" i="1"/>
  <c r="AGY93" i="1"/>
  <c r="AGV177" i="1"/>
  <c r="AGX153" i="1"/>
  <c r="AHQ231" i="1"/>
  <c r="AGX33" i="1"/>
  <c r="AGX113" i="1"/>
  <c r="AGR169" i="1"/>
  <c r="AHS35" i="1"/>
  <c r="AHK86" i="1"/>
  <c r="AGS52" i="1"/>
  <c r="AHN129" i="1"/>
  <c r="AHP206" i="1"/>
  <c r="AHJ256" i="1"/>
  <c r="AGS215" i="1"/>
  <c r="AHQ201" i="1"/>
  <c r="AHD267" i="1"/>
  <c r="AHG258" i="1"/>
  <c r="AHE280" i="1"/>
  <c r="AHB234" i="1"/>
  <c r="AGU259" i="1"/>
  <c r="AHM267" i="1"/>
  <c r="AHQ96" i="1"/>
  <c r="AHP169" i="1"/>
  <c r="AHD85" i="1"/>
  <c r="AHN51" i="1"/>
  <c r="AHM128" i="1"/>
  <c r="AHG53" i="1"/>
  <c r="AGY131" i="1"/>
  <c r="AHB99" i="1"/>
  <c r="AHE183" i="1"/>
  <c r="AHG158" i="1"/>
  <c r="AHD224" i="1"/>
  <c r="AGS254" i="1"/>
  <c r="AHD268" i="1"/>
  <c r="AHQ288" i="1"/>
  <c r="AHE217" i="1"/>
  <c r="AHN259" i="1"/>
  <c r="AHS281" i="1"/>
  <c r="AHG233" i="1"/>
  <c r="AGS258" i="1"/>
  <c r="AGP205" i="1"/>
  <c r="AHS254" i="1"/>
  <c r="AHN292" i="1"/>
  <c r="AHJ70" i="1"/>
  <c r="AHJ338" i="1"/>
  <c r="AHA306" i="1"/>
  <c r="AHE326" i="1"/>
  <c r="AHM313" i="1"/>
  <c r="AGU362" i="1"/>
  <c r="AHM329" i="1"/>
  <c r="AGX306" i="1"/>
  <c r="AHA83" i="1"/>
  <c r="AHE90" i="1"/>
  <c r="AHD57" i="1"/>
  <c r="AGV137" i="1"/>
  <c r="AGY107" i="1"/>
  <c r="AHN109" i="1"/>
  <c r="AHP64" i="1"/>
  <c r="AHN166" i="1"/>
  <c r="AHM191" i="1"/>
  <c r="AGP46" i="1"/>
  <c r="AGU129" i="1"/>
  <c r="AHS181" i="1"/>
  <c r="AHQ238" i="1"/>
  <c r="AHG290" i="1"/>
  <c r="AHK209" i="1"/>
  <c r="AGS199" i="1"/>
  <c r="AHB283" i="1"/>
  <c r="AHD169" i="1"/>
  <c r="AHQ259" i="1"/>
  <c r="AHH276" i="1"/>
  <c r="AGS320" i="1"/>
  <c r="AGV258" i="1"/>
  <c r="AHM187" i="1"/>
  <c r="AHQ44" i="1"/>
  <c r="AHN150" i="1"/>
  <c r="AHP127" i="1"/>
  <c r="AGY180" i="1"/>
  <c r="AHG47" i="1"/>
  <c r="AHB130" i="1"/>
  <c r="AHJ183" i="1"/>
  <c r="AGY100" i="1"/>
  <c r="AHM61" i="1"/>
  <c r="AHD116" i="1"/>
  <c r="AGX232" i="1"/>
  <c r="AGR285" i="1"/>
  <c r="AGV261" i="1"/>
  <c r="AGS278" i="1"/>
  <c r="AHK229" i="1"/>
  <c r="AHA257" i="1"/>
  <c r="AGP294" i="1"/>
  <c r="AGR237" i="1"/>
  <c r="AHP291" i="1"/>
  <c r="AHG107" i="1"/>
  <c r="AHB13" i="1"/>
  <c r="AHJ344" i="1"/>
  <c r="AHD319" i="1"/>
  <c r="AHB364" i="1"/>
  <c r="AGR321" i="1"/>
  <c r="AHH412" i="1"/>
  <c r="AHH329" i="1"/>
  <c r="AGR317" i="1"/>
  <c r="AGY408" i="1"/>
  <c r="AHH366" i="1"/>
  <c r="AHG296" i="1"/>
  <c r="AGP45" i="1"/>
  <c r="AHP407" i="1"/>
  <c r="AHP387" i="1"/>
  <c r="AGV361" i="1"/>
  <c r="AHJ341" i="1"/>
  <c r="AHG359" i="1"/>
  <c r="AGP326" i="1"/>
  <c r="AHN376" i="1"/>
  <c r="AHS318" i="1"/>
  <c r="AGY68" i="1"/>
  <c r="AHP398" i="1"/>
  <c r="AHA368" i="1"/>
  <c r="AGV355" i="1"/>
  <c r="AHQ379" i="1"/>
  <c r="AHK349" i="1"/>
  <c r="AHP389" i="1"/>
  <c r="AGU355" i="1"/>
  <c r="AGP279" i="1"/>
  <c r="AGR48" i="1"/>
  <c r="AHA87" i="1"/>
  <c r="AHQ364" i="1"/>
  <c r="AGX321" i="1"/>
  <c r="AHB392" i="1"/>
  <c r="AHM362" i="1"/>
  <c r="AHJ333" i="1"/>
  <c r="AHQ309" i="1"/>
  <c r="AHM408" i="1"/>
  <c r="AHQ363" i="1"/>
  <c r="AHM108" i="1"/>
  <c r="AHH63" i="1"/>
  <c r="AHM165" i="1"/>
  <c r="AGX189" i="1"/>
  <c r="AHJ45" i="1"/>
  <c r="AHJ151" i="1"/>
  <c r="AHK128" i="1"/>
  <c r="AHA181" i="1"/>
  <c r="AGY48" i="1"/>
  <c r="AGX131" i="1"/>
  <c r="AHN184" i="1"/>
  <c r="AGR101" i="1"/>
  <c r="AGY117" i="1"/>
  <c r="AHP285" i="1"/>
  <c r="AHQ278" i="1"/>
  <c r="AHG230" i="1"/>
  <c r="AGP258" i="1"/>
  <c r="AHN294" i="1"/>
  <c r="AHP237" i="1"/>
  <c r="AHG293" i="1"/>
  <c r="AHJ381" i="1"/>
  <c r="AGP341" i="1"/>
  <c r="AHP328" i="1"/>
  <c r="AHN361" i="1"/>
  <c r="AGY342" i="1"/>
  <c r="AHM361" i="1"/>
  <c r="AGU398" i="1"/>
  <c r="AGV398" i="1"/>
  <c r="AGR11" i="1"/>
  <c r="AHG69" i="1"/>
  <c r="AHB160" i="1"/>
  <c r="AHA144" i="1"/>
  <c r="AGY79" i="1"/>
  <c r="AHG122" i="1"/>
  <c r="AHN81" i="1"/>
  <c r="AGS125" i="1"/>
  <c r="AHS174" i="1"/>
  <c r="AGU58" i="1"/>
  <c r="AHB199" i="1"/>
  <c r="AHE246" i="1"/>
  <c r="AHE301" i="1"/>
  <c r="AHB178" i="1"/>
  <c r="AGX221" i="1"/>
  <c r="AGS213" i="1"/>
  <c r="AHH292" i="1"/>
  <c r="AHD295" i="1"/>
  <c r="AHQ79" i="1"/>
  <c r="AGP123" i="1"/>
  <c r="AHQ197" i="1"/>
  <c r="AHB59" i="1"/>
  <c r="AHA201" i="1"/>
  <c r="AHK76" i="1"/>
  <c r="AHK165" i="1"/>
  <c r="AHD148" i="1"/>
  <c r="AHJ229" i="1"/>
  <c r="AGR246" i="1"/>
  <c r="AHK222" i="1"/>
  <c r="AHG214" i="1"/>
  <c r="AGS294" i="1"/>
  <c r="AHP306" i="1"/>
  <c r="AHJ286" i="1"/>
  <c r="AHH244" i="1"/>
  <c r="AGP306" i="1"/>
  <c r="AGY27" i="1"/>
  <c r="AHJ400" i="1"/>
  <c r="AHK388" i="1"/>
  <c r="AGU357" i="1"/>
  <c r="AHK387" i="1"/>
  <c r="AGU356" i="1"/>
  <c r="AGY411" i="1"/>
  <c r="AHB384" i="1"/>
  <c r="AHJ350" i="1"/>
  <c r="AHG281" i="1"/>
  <c r="AHH66" i="1"/>
  <c r="AHQ403" i="1"/>
  <c r="AGX99" i="1"/>
  <c r="AHA135" i="1"/>
  <c r="AGV180" i="1"/>
  <c r="AHM154" i="1"/>
  <c r="AHN70" i="1"/>
  <c r="AGS109" i="1"/>
  <c r="AHA142" i="1"/>
  <c r="AHH232" i="1"/>
  <c r="AHQ40" i="1"/>
  <c r="AHH111" i="1"/>
  <c r="AHP144" i="1"/>
  <c r="AHQ85" i="1"/>
  <c r="AHP47" i="1"/>
  <c r="AGY255" i="1"/>
  <c r="AGX275" i="1"/>
  <c r="AHE231" i="1"/>
  <c r="AGX271" i="1"/>
  <c r="AHH202" i="1"/>
  <c r="AHP219" i="1"/>
  <c r="AHE264" i="1"/>
  <c r="AHK109" i="1"/>
  <c r="AHS142" i="1"/>
  <c r="AHJ84" i="1"/>
  <c r="AHK46" i="1"/>
  <c r="AGV87" i="1"/>
  <c r="AHA49" i="1"/>
  <c r="AHQ219" i="1"/>
  <c r="AHE106" i="1"/>
  <c r="AHQ187" i="1"/>
  <c r="AGP162" i="1"/>
  <c r="AHB191" i="1"/>
  <c r="AGY228" i="1"/>
  <c r="AHN254" i="1"/>
  <c r="AHN271" i="1"/>
  <c r="AHA221" i="1"/>
  <c r="AHS265" i="1"/>
  <c r="AHH308" i="1"/>
  <c r="AHB253" i="1"/>
  <c r="AHK311" i="1"/>
  <c r="AGV14" i="1"/>
  <c r="AGS402" i="1"/>
  <c r="AHG370" i="1"/>
  <c r="AGY401" i="1"/>
  <c r="AHA389" i="1"/>
  <c r="AHM357" i="1"/>
  <c r="AHN411" i="1"/>
  <c r="AHE383" i="1"/>
  <c r="AHQ351" i="1"/>
  <c r="AHN104" i="1"/>
  <c r="AHM89" i="1"/>
  <c r="AHJ125" i="1"/>
  <c r="AHA62" i="1"/>
  <c r="AHG98" i="1"/>
  <c r="AGP101" i="1"/>
  <c r="AGX76" i="1"/>
  <c r="AGY39" i="1"/>
  <c r="AGV167" i="1"/>
  <c r="AHH268" i="1"/>
  <c r="AHN221" i="1"/>
  <c r="AHN243" i="1"/>
  <c r="AHK265" i="1"/>
  <c r="AGS99" i="1"/>
  <c r="AGP75" i="1"/>
  <c r="AHK77" i="1"/>
  <c r="AHM40" i="1"/>
  <c r="AHJ168" i="1"/>
  <c r="AHD115" i="1"/>
  <c r="AHP95" i="1"/>
  <c r="AHS131" i="1"/>
  <c r="AHN176" i="1"/>
  <c r="AHS237" i="1"/>
  <c r="AHH218" i="1"/>
  <c r="AGX263" i="1"/>
  <c r="AHN190" i="1"/>
  <c r="AHD311" i="1"/>
  <c r="AGS249" i="1"/>
  <c r="AGR23" i="1"/>
  <c r="AHE342" i="1"/>
  <c r="AGV360" i="1"/>
  <c r="AHN326" i="1"/>
  <c r="AHJ305" i="1"/>
  <c r="AHJ377" i="1"/>
  <c r="AHH319" i="1"/>
  <c r="AHE15" i="1"/>
  <c r="AHH83" i="1"/>
  <c r="AHM45" i="1"/>
  <c r="AHK102" i="1"/>
  <c r="AHK138" i="1"/>
  <c r="AHM183" i="1"/>
  <c r="AGV158" i="1"/>
  <c r="AGY106" i="1"/>
  <c r="AHE187" i="1"/>
  <c r="AHM161" i="1"/>
  <c r="AGR77" i="1"/>
  <c r="AHD42" i="1"/>
  <c r="AHB147" i="1"/>
  <c r="AGV200" i="1"/>
  <c r="AHQ265" i="1"/>
  <c r="AGR234" i="1"/>
  <c r="AHP251" i="1"/>
  <c r="AHQ224" i="1"/>
  <c r="AHD252" i="1"/>
  <c r="AGU302" i="1"/>
  <c r="AHG73" i="1"/>
  <c r="AHA139" i="1"/>
  <c r="AHJ184" i="1"/>
  <c r="AGR159" i="1"/>
  <c r="AHS75" i="1"/>
  <c r="AGS113" i="1"/>
  <c r="AHA146" i="1"/>
  <c r="AHM237" i="1"/>
  <c r="AHN43" i="1"/>
  <c r="AHH121" i="1"/>
  <c r="AGR192" i="1"/>
  <c r="AHQ89" i="1"/>
  <c r="AHN173" i="1"/>
  <c r="AHS224" i="1"/>
  <c r="AGY257" i="1"/>
  <c r="AGX279" i="1"/>
  <c r="AHH204" i="1"/>
  <c r="AHP223" i="1"/>
  <c r="AHB251" i="1"/>
  <c r="AHE267" i="1"/>
  <c r="AHE198" i="1"/>
  <c r="AGP280" i="1"/>
  <c r="AGV9" i="1"/>
  <c r="AHD26" i="1"/>
  <c r="AHK393" i="1"/>
  <c r="AHH380" i="1"/>
  <c r="AHM322" i="1"/>
  <c r="AHG406" i="1"/>
  <c r="AGP379" i="1"/>
  <c r="AGP335" i="1"/>
  <c r="AHP323" i="1"/>
  <c r="AHD375" i="1"/>
  <c r="AHN343" i="1"/>
  <c r="AGY410" i="1"/>
  <c r="AHS380" i="1"/>
  <c r="AGV350" i="1"/>
  <c r="AGR63" i="1"/>
  <c r="AGV70" i="1"/>
  <c r="AHN76" i="1"/>
  <c r="AGS405" i="1"/>
  <c r="AGV329" i="1"/>
  <c r="AHJ316" i="1"/>
  <c r="AHH342" i="1"/>
  <c r="AGY309" i="1"/>
  <c r="AHB405" i="1"/>
  <c r="AGY319" i="1"/>
  <c r="AHE78" i="1"/>
  <c r="AHB385" i="1"/>
  <c r="AHN353" i="1"/>
  <c r="AGU387" i="1"/>
  <c r="AGV352" i="1"/>
  <c r="AHA382" i="1"/>
  <c r="AGX369" i="1"/>
  <c r="AGY403" i="1"/>
  <c r="AHS373" i="1"/>
  <c r="AHJ303" i="1"/>
  <c r="AGV285" i="1"/>
  <c r="AHM83" i="1"/>
  <c r="AHM406" i="1"/>
  <c r="AGV379" i="1"/>
  <c r="AGV335" i="1"/>
  <c r="AHN406" i="1"/>
  <c r="AHE380" i="1"/>
  <c r="AGR349" i="1"/>
  <c r="AHE336" i="1"/>
  <c r="AHG343" i="1"/>
  <c r="AGP317" i="1"/>
  <c r="AHJ310" i="1"/>
  <c r="AHB410" i="1"/>
  <c r="AHS348" i="1"/>
  <c r="AGP104" i="1"/>
  <c r="AGP140" i="1"/>
  <c r="AHH185" i="1"/>
  <c r="AGS160" i="1"/>
  <c r="AHH76" i="1"/>
  <c r="AGR42" i="1"/>
  <c r="AHQ113" i="1"/>
  <c r="AGP147" i="1"/>
  <c r="AHM44" i="1"/>
  <c r="AHD122" i="1"/>
  <c r="AGV195" i="1"/>
  <c r="AHM90" i="1"/>
  <c r="AHM52" i="1"/>
  <c r="AHJ174" i="1"/>
  <c r="AHD226" i="1"/>
  <c r="AGU258" i="1"/>
  <c r="AGS280" i="1"/>
  <c r="AGP253" i="1"/>
  <c r="AGU274" i="1"/>
  <c r="AHD205" i="1"/>
  <c r="AHK224" i="1"/>
  <c r="AGX252" i="1"/>
  <c r="AHA268" i="1"/>
  <c r="AHA199" i="1"/>
  <c r="AHN280" i="1"/>
  <c r="AGU271" i="1"/>
  <c r="AGU109" i="1"/>
  <c r="AHD360" i="1"/>
  <c r="AHE341" i="1"/>
  <c r="AHM311" i="1"/>
  <c r="AHN412" i="1"/>
  <c r="AHN329" i="1"/>
  <c r="AGY317" i="1"/>
  <c r="AGS305" i="1"/>
  <c r="AHB378" i="1"/>
  <c r="AGU347" i="1"/>
  <c r="AHB334" i="1"/>
  <c r="AHN25" i="1"/>
  <c r="AGP399" i="1"/>
  <c r="AGR387" i="1"/>
  <c r="AHD355" i="1"/>
  <c r="AGR386" i="1"/>
  <c r="AHD354" i="1"/>
  <c r="AHH410" i="1"/>
  <c r="AGP349" i="1"/>
  <c r="AHJ403" i="1"/>
  <c r="AGY373" i="1"/>
  <c r="AHP279" i="1"/>
  <c r="AGR10" i="1"/>
  <c r="AHG394" i="1"/>
  <c r="AHP381" i="1"/>
  <c r="AHH22" i="1"/>
  <c r="AHP108" i="1"/>
  <c r="AGU142" i="1"/>
  <c r="AHS231" i="1"/>
  <c r="AHN83" i="1"/>
  <c r="AHS45" i="1"/>
  <c r="AHG86" i="1"/>
  <c r="AHB48" i="1"/>
  <c r="AGX218" i="1"/>
  <c r="AHH104" i="1"/>
  <c r="AHH140" i="1"/>
  <c r="AHE186" i="1"/>
  <c r="AHQ160" i="1"/>
  <c r="AHD227" i="1"/>
  <c r="AGP254" i="1"/>
  <c r="AGP271" i="1"/>
  <c r="AGX203" i="1"/>
  <c r="AHE220" i="1"/>
  <c r="AGU265" i="1"/>
  <c r="AHD305" i="1"/>
  <c r="AHB309" i="1"/>
  <c r="AHE46" i="1"/>
  <c r="AHD103" i="1"/>
  <c r="AHG139" i="1"/>
  <c r="AHS184" i="1"/>
  <c r="AGX159" i="1"/>
  <c r="AGU107" i="1"/>
  <c r="AHS188" i="1"/>
  <c r="AHN162" i="1"/>
  <c r="AHP77" i="1"/>
  <c r="AGV43" i="1"/>
  <c r="AGP121" i="1"/>
  <c r="AHP234" i="1"/>
  <c r="AHK252" i="1"/>
  <c r="AHM225" i="1"/>
  <c r="AHH303" i="1"/>
  <c r="AHS63" i="1"/>
  <c r="AHS67" i="1"/>
  <c r="AHA99" i="1"/>
  <c r="AGP338" i="1"/>
  <c r="AGX309" i="1"/>
  <c r="AHE327" i="1"/>
  <c r="AGS376" i="1"/>
  <c r="AGS332" i="1"/>
  <c r="AHD19" i="1"/>
  <c r="AHH56" i="1"/>
  <c r="AHE100" i="1"/>
  <c r="AHS61" i="1"/>
  <c r="AHJ116" i="1"/>
  <c r="AGS233" i="1"/>
  <c r="AHH113" i="1"/>
  <c r="AHJ68" i="1"/>
  <c r="AHH169" i="1"/>
  <c r="AGY71" i="1"/>
  <c r="AHG197" i="1"/>
  <c r="AHD52" i="1"/>
  <c r="AHD135" i="1"/>
  <c r="AHH193" i="1"/>
  <c r="AHS295" i="1"/>
  <c r="AGR215" i="1"/>
  <c r="AGY238" i="1"/>
  <c r="AHQ289" i="1"/>
  <c r="AGU283" i="1"/>
  <c r="AHK283" i="1"/>
  <c r="AGV69" i="1"/>
  <c r="AGV134" i="1"/>
  <c r="AGU192" i="1"/>
  <c r="AHQ53" i="1"/>
  <c r="AHQ136" i="1"/>
  <c r="AHK195" i="1"/>
  <c r="AHJ107" i="1"/>
  <c r="AGS66" i="1"/>
  <c r="AGR157" i="1"/>
  <c r="AHP183" i="1"/>
  <c r="AHN211" i="1"/>
  <c r="AHG291" i="1"/>
  <c r="AHB284" i="1"/>
  <c r="AGV192" i="1"/>
  <c r="AGP277" i="1"/>
  <c r="AHJ300" i="1"/>
  <c r="AHK35" i="1"/>
  <c r="AHM359" i="1"/>
  <c r="AGV326" i="1"/>
  <c r="AHP313" i="1"/>
  <c r="AGR411" i="1"/>
  <c r="AHH338" i="1"/>
  <c r="AHP309" i="1"/>
  <c r="AHB375" i="1"/>
  <c r="AGP318" i="1"/>
  <c r="AHE40" i="1"/>
  <c r="AHA36" i="1"/>
  <c r="AGY54" i="1"/>
  <c r="AGR134" i="1"/>
  <c r="AGP103" i="1"/>
  <c r="AGP61" i="1"/>
  <c r="AGR188" i="1"/>
  <c r="AGU162" i="1"/>
  <c r="AHJ106" i="1"/>
  <c r="AHK62" i="1"/>
  <c r="AHJ164" i="1"/>
  <c r="AHN42" i="1"/>
  <c r="AHQ148" i="1"/>
  <c r="AHS125" i="1"/>
  <c r="AHG177" i="1"/>
  <c r="AHP201" i="1"/>
  <c r="AHM236" i="1"/>
  <c r="AGV287" i="1"/>
  <c r="AGX280" i="1"/>
  <c r="AHD274" i="1"/>
  <c r="AHB315" i="1"/>
  <c r="AHH61" i="1"/>
  <c r="AGS189" i="1"/>
  <c r="AHM162" i="1"/>
  <c r="AHK124" i="1"/>
  <c r="AHP175" i="1"/>
  <c r="AGY44" i="1"/>
  <c r="AGV150" i="1"/>
  <c r="AGX127" i="1"/>
  <c r="AHD179" i="1"/>
  <c r="AGR97" i="1"/>
  <c r="AHB58" i="1"/>
  <c r="AHA140" i="1"/>
  <c r="AHB219" i="1"/>
  <c r="AHP281" i="1"/>
  <c r="AGR258" i="1"/>
  <c r="AGU317" i="1"/>
  <c r="AHG226" i="1"/>
  <c r="AGP256" i="1"/>
  <c r="AHG270" i="1"/>
  <c r="AHN290" i="1"/>
  <c r="AHG285" i="1"/>
  <c r="AGP100" i="1"/>
  <c r="AHA16" i="1"/>
  <c r="AHS407" i="1"/>
  <c r="AHN394" i="1"/>
  <c r="AHN346" i="1"/>
  <c r="AHP334" i="1"/>
  <c r="AHN393" i="1"/>
  <c r="AGV345" i="1"/>
  <c r="AHS361" i="1"/>
  <c r="AGY397" i="1"/>
  <c r="AHS369" i="1"/>
  <c r="AHA51" i="1"/>
  <c r="AHA133" i="1"/>
  <c r="AHB189" i="1"/>
  <c r="AHS103" i="1"/>
  <c r="AHA63" i="1"/>
  <c r="AGR119" i="1"/>
  <c r="AHK236" i="1"/>
  <c r="AHP65" i="1"/>
  <c r="AHN156" i="1"/>
  <c r="AHN73" i="1"/>
  <c r="AHB201" i="1"/>
  <c r="AHQ283" i="1"/>
  <c r="AGV302" i="1"/>
  <c r="AGP192" i="1"/>
  <c r="AHS276" i="1"/>
  <c r="AGU205" i="1"/>
  <c r="AHD292" i="1"/>
  <c r="AHD209" i="1"/>
  <c r="AHJ119" i="1"/>
  <c r="AGR238" i="1"/>
  <c r="AHJ72" i="1"/>
  <c r="AHK171" i="1"/>
  <c r="AGS200" i="1"/>
  <c r="AHA76" i="1"/>
  <c r="AHD54" i="1"/>
  <c r="AHD117" i="1"/>
  <c r="AHD139" i="1"/>
  <c r="AHN240" i="1"/>
  <c r="AHB206" i="1"/>
  <c r="AHQ293" i="1"/>
  <c r="AGU287" i="1"/>
  <c r="AGV289" i="1"/>
  <c r="AHG310" i="1"/>
  <c r="AGU65" i="1"/>
  <c r="AHQ370" i="1"/>
  <c r="AHG399" i="1"/>
  <c r="AHN369" i="1"/>
  <c r="AHP356" i="1"/>
  <c r="AGP382" i="1"/>
  <c r="AHH356" i="1"/>
  <c r="AHB18" i="1"/>
  <c r="AHQ389" i="1"/>
  <c r="AGS365" i="1"/>
  <c r="AHS381" i="1"/>
  <c r="AHS377" i="1"/>
  <c r="AHE346" i="1"/>
  <c r="AHS333" i="1"/>
  <c r="AHH411" i="1"/>
  <c r="AGY383" i="1"/>
  <c r="AHK351" i="1"/>
  <c r="AHB14" i="1"/>
  <c r="AHK47" i="1"/>
  <c r="AGV409" i="1"/>
  <c r="AGV325" i="1"/>
  <c r="AHG314" i="1"/>
  <c r="AGY305" i="1"/>
  <c r="AGR403" i="1"/>
  <c r="AHJ372" i="1"/>
  <c r="AGV363" i="1"/>
  <c r="AGY343" i="1"/>
  <c r="AGV266" i="1"/>
  <c r="AGS12" i="1"/>
  <c r="AHM399" i="1"/>
  <c r="AGS357" i="1"/>
  <c r="AHN386" i="1"/>
  <c r="AGX355" i="1"/>
  <c r="AHE410" i="1"/>
  <c r="AGP381" i="1"/>
  <c r="AHB350" i="1"/>
  <c r="AGV106" i="1"/>
  <c r="AHH64" i="1"/>
  <c r="AHM155" i="1"/>
  <c r="AHB73" i="1"/>
  <c r="AGP77" i="1"/>
  <c r="AGR204" i="1"/>
  <c r="AGY55" i="1"/>
  <c r="AGY140" i="1"/>
  <c r="AHJ241" i="1"/>
  <c r="AGX207" i="1"/>
  <c r="AHM294" i="1"/>
  <c r="AHM173" i="1"/>
  <c r="AGX209" i="1"/>
  <c r="AHS287" i="1"/>
  <c r="AGR290" i="1"/>
  <c r="AGX15" i="1"/>
  <c r="AHA367" i="1"/>
  <c r="AHK365" i="1"/>
  <c r="AGY377" i="1"/>
  <c r="AGY333" i="1"/>
  <c r="AGP322" i="1"/>
  <c r="AHQ384" i="1"/>
  <c r="AHA353" i="1"/>
  <c r="AGV60" i="1"/>
  <c r="AHH106" i="1"/>
  <c r="AHQ409" i="1"/>
  <c r="AHM307" i="1"/>
  <c r="AHN409" i="1"/>
  <c r="AHN325" i="1"/>
  <c r="AHQ49" i="1"/>
  <c r="AHK127" i="1"/>
  <c r="AGP206" i="1"/>
  <c r="AHJ96" i="1"/>
  <c r="AHJ56" i="1"/>
  <c r="AHM180" i="1"/>
  <c r="AHH155" i="1"/>
  <c r="AGV99" i="1"/>
  <c r="AGY183" i="1"/>
  <c r="AHA158" i="1"/>
  <c r="AHE38" i="1"/>
  <c r="AHB144" i="1"/>
  <c r="AHP280" i="1"/>
  <c r="AHA233" i="1"/>
  <c r="AHP257" i="1"/>
  <c r="AHQ274" i="1"/>
  <c r="AHS161" i="1"/>
  <c r="AGP270" i="1"/>
  <c r="AHK251" i="1"/>
  <c r="AGY57" i="1"/>
  <c r="AGV181" i="1"/>
  <c r="AGX156" i="1"/>
  <c r="AGX37" i="1"/>
  <c r="AHA143" i="1"/>
  <c r="AHP145" i="1"/>
  <c r="AHK90" i="1"/>
  <c r="AGS54" i="1"/>
  <c r="AHN133" i="1"/>
  <c r="AHS215" i="1"/>
  <c r="AHJ258" i="1"/>
  <c r="AHG275" i="1"/>
  <c r="AHS317" i="1"/>
  <c r="AHK253" i="1"/>
  <c r="AHG271" i="1"/>
  <c r="AGR220" i="1"/>
  <c r="AGR265" i="1"/>
  <c r="AHE284" i="1"/>
  <c r="AHB90" i="1"/>
  <c r="AHJ97" i="1"/>
  <c r="AGX412" i="1"/>
  <c r="AHQ383" i="1"/>
  <c r="AHA352" i="1"/>
  <c r="AHA412" i="1"/>
  <c r="AHD385" i="1"/>
  <c r="AHM367" i="1"/>
  <c r="AHH401" i="1"/>
  <c r="AGY372" i="1"/>
  <c r="AGP302" i="1"/>
  <c r="AHB37" i="1"/>
  <c r="AGX401" i="1"/>
  <c r="AGS76" i="1"/>
  <c r="AHH72" i="1"/>
  <c r="AHM163" i="1"/>
  <c r="AHE147" i="1"/>
  <c r="AHD82" i="1"/>
  <c r="AHK125" i="1"/>
  <c r="AHB175" i="1"/>
  <c r="AGP85" i="1"/>
  <c r="AGX128" i="1"/>
  <c r="AGU178" i="1"/>
  <c r="AGY61" i="1"/>
  <c r="AGV154" i="1"/>
  <c r="AHJ249" i="1"/>
  <c r="AHK242" i="1"/>
  <c r="AHM181" i="1"/>
  <c r="AHB224" i="1"/>
  <c r="AHS240" i="1"/>
  <c r="AGV309" i="1"/>
  <c r="AGS83" i="1"/>
  <c r="AHA126" i="1"/>
  <c r="AGR176" i="1"/>
  <c r="AGR60" i="1"/>
  <c r="AGU153" i="1"/>
  <c r="AGV202" i="1"/>
  <c r="AHJ205" i="1"/>
  <c r="AHP79" i="1"/>
  <c r="AHP167" i="1"/>
  <c r="AHH151" i="1"/>
  <c r="AHN232" i="1"/>
  <c r="AGV249" i="1"/>
  <c r="AHA300" i="1"/>
  <c r="AHP225" i="1"/>
  <c r="AGX242" i="1"/>
  <c r="AGX296" i="1"/>
  <c r="AGS311" i="1"/>
  <c r="AGP198" i="1"/>
  <c r="AHN237" i="1"/>
  <c r="AHN289" i="1"/>
  <c r="AHS247" i="1"/>
  <c r="AHE398" i="1"/>
  <c r="AHG385" i="1"/>
  <c r="AHS353" i="1"/>
  <c r="AHP412" i="1"/>
  <c r="AHG384" i="1"/>
  <c r="AHS352" i="1"/>
  <c r="AGU409" i="1"/>
  <c r="AHE347" i="1"/>
  <c r="AGP402" i="1"/>
  <c r="AHM103" i="1"/>
  <c r="AGU63" i="1"/>
  <c r="AHN118" i="1"/>
  <c r="AHQ71" i="1"/>
  <c r="AHB198" i="1"/>
  <c r="AHE75" i="1"/>
  <c r="AHP202" i="1"/>
  <c r="AHH116" i="1"/>
  <c r="AHH138" i="1"/>
  <c r="AGP240" i="1"/>
  <c r="AHM205" i="1"/>
  <c r="AGS293" i="1"/>
  <c r="AGY286" i="1"/>
  <c r="AHK287" i="1"/>
  <c r="AGV307" i="1"/>
  <c r="AHD72" i="1"/>
  <c r="AHE171" i="1"/>
  <c r="AHP199" i="1"/>
  <c r="AHG115" i="1"/>
  <c r="AHG137" i="1"/>
  <c r="AGS55" i="1"/>
  <c r="AGS140" i="1"/>
  <c r="AHN110" i="1"/>
  <c r="AHA69" i="1"/>
  <c r="AGV160" i="1"/>
  <c r="AGU144" i="1"/>
  <c r="AGP215" i="1"/>
  <c r="AHK294" i="1"/>
  <c r="AHK307" i="1"/>
  <c r="AGR209" i="1"/>
  <c r="AHM287" i="1"/>
  <c r="AHG195" i="1"/>
  <c r="AHA280" i="1"/>
  <c r="AHH299" i="1"/>
  <c r="AHJ31" i="1"/>
  <c r="AHK306" i="1"/>
  <c r="AHQ390" i="1"/>
  <c r="AGP356" i="1"/>
  <c r="AGX329" i="1"/>
  <c r="AHP287" i="1"/>
  <c r="AHS57" i="1"/>
  <c r="AGP59" i="1"/>
  <c r="AGU77" i="1"/>
  <c r="AGU166" i="1"/>
  <c r="AHP148" i="1"/>
  <c r="AHJ79" i="1"/>
  <c r="AHJ167" i="1"/>
  <c r="AHB151" i="1"/>
  <c r="AHB54" i="1"/>
  <c r="AHK87" i="1"/>
  <c r="AHS130" i="1"/>
  <c r="AHJ180" i="1"/>
  <c r="AGR210" i="1"/>
  <c r="AHG241" i="1"/>
  <c r="AHJ295" i="1"/>
  <c r="AHS197" i="1"/>
  <c r="AHH237" i="1"/>
  <c r="AHH289" i="1"/>
  <c r="AGX245" i="1"/>
  <c r="AHN245" i="1"/>
  <c r="AHE274" i="1"/>
  <c r="AHM166" i="1"/>
  <c r="AHE149" i="1"/>
  <c r="AHD86" i="1"/>
  <c r="AHK129" i="1"/>
  <c r="AHB179" i="1"/>
  <c r="AGP89" i="1"/>
  <c r="AGX132" i="1"/>
  <c r="AGU182" i="1"/>
  <c r="AGP213" i="1"/>
  <c r="AGY63" i="1"/>
  <c r="AGV157" i="1"/>
  <c r="AGX143" i="1"/>
  <c r="AHA211" i="1"/>
  <c r="AHK246" i="1"/>
  <c r="AHK301" i="1"/>
  <c r="AHA186" i="1"/>
  <c r="AHB228" i="1"/>
  <c r="AHS244" i="1"/>
  <c r="AGP301" i="1"/>
  <c r="AGP92" i="1"/>
  <c r="AGV375" i="1"/>
  <c r="AHQ317" i="1"/>
  <c r="AHE376" i="1"/>
  <c r="AGR345" i="1"/>
  <c r="AHE332" i="1"/>
  <c r="AHH361" i="1"/>
  <c r="AGS342" i="1"/>
  <c r="AHJ306" i="1"/>
  <c r="AHB393" i="1"/>
  <c r="AHS323" i="1"/>
  <c r="AHA9" i="1"/>
  <c r="AGV278" i="1"/>
  <c r="AHE305" i="1"/>
  <c r="AHJ325" i="1"/>
  <c r="AHE403" i="1"/>
  <c r="AHQ328" i="1"/>
  <c r="AHP41" i="1"/>
  <c r="AHG65" i="1"/>
  <c r="AHA383" i="1"/>
  <c r="AHB349" i="1"/>
  <c r="AGV383" i="1"/>
  <c r="AHS394" i="1"/>
  <c r="AHQ382" i="1"/>
  <c r="AHN323" i="1"/>
  <c r="AHH400" i="1"/>
  <c r="AGS27" i="1"/>
  <c r="AHM366" i="1"/>
  <c r="AHP367" i="1"/>
  <c r="AHS405" i="1"/>
  <c r="AHD379" i="1"/>
  <c r="AGP348" i="1"/>
  <c r="AHD335" i="1"/>
  <c r="AHS384" i="1"/>
  <c r="AGV353" i="1"/>
  <c r="AHK48" i="1"/>
  <c r="AHJ131" i="1"/>
  <c r="AHK185" i="1"/>
  <c r="AGV102" i="1"/>
  <c r="AHJ62" i="1"/>
  <c r="AHH153" i="1"/>
  <c r="AGV64" i="1"/>
  <c r="AHA155" i="1"/>
  <c r="AGX72" i="1"/>
  <c r="AGY171" i="1"/>
  <c r="AGX199" i="1"/>
  <c r="AGX282" i="1"/>
  <c r="AHE190" i="1"/>
  <c r="AHA234" i="1"/>
  <c r="AHP262" i="1"/>
  <c r="AGY275" i="1"/>
  <c r="AHK297" i="1"/>
  <c r="AHS290" i="1"/>
  <c r="AGP366" i="1"/>
  <c r="AHP331" i="1"/>
  <c r="AGU318" i="1"/>
  <c r="AHA363" i="1"/>
  <c r="AGV320" i="1"/>
  <c r="AHS411" i="1"/>
  <c r="AHS328" i="1"/>
  <c r="AGU316" i="1"/>
  <c r="AHQ82" i="1"/>
  <c r="AHJ291" i="1"/>
  <c r="AGY271" i="1"/>
  <c r="AHN256" i="1"/>
  <c r="AGV227" i="1"/>
  <c r="AGS318" i="1"/>
  <c r="AHM275" i="1"/>
  <c r="AHP258" i="1"/>
  <c r="AHK282" i="1"/>
  <c r="AHM222" i="1"/>
  <c r="AGX59" i="1"/>
  <c r="AHP97" i="1"/>
  <c r="AHE180" i="1"/>
  <c r="AGS128" i="1"/>
  <c r="AGR151" i="1"/>
  <c r="AGR45" i="1"/>
  <c r="AGU177" i="1"/>
  <c r="AHG125" i="1"/>
  <c r="AHE148" i="1"/>
  <c r="AHB42" i="1"/>
  <c r="AHB163" i="1"/>
  <c r="AHG190" i="1"/>
  <c r="AHG104" i="1"/>
  <c r="AGU354" i="1"/>
  <c r="AGS367" i="1"/>
  <c r="AHN319" i="1"/>
  <c r="AHP377" i="1"/>
  <c r="AHN336" i="1"/>
  <c r="AGY366" i="1"/>
  <c r="AHM395" i="1"/>
  <c r="AHB345" i="1"/>
  <c r="AGR394" i="1"/>
  <c r="AHN80" i="1"/>
  <c r="AHP44" i="1"/>
  <c r="AHA282" i="1"/>
  <c r="AHP351" i="1"/>
  <c r="AHD383" i="1"/>
  <c r="AHB397" i="1"/>
  <c r="AGR401" i="1"/>
  <c r="AHQ399" i="1"/>
  <c r="AHS62" i="1"/>
  <c r="AGU322" i="1"/>
  <c r="AGP380" i="1"/>
  <c r="AGS393" i="1"/>
  <c r="AGP308" i="1"/>
  <c r="AHA410" i="1"/>
  <c r="AHA329" i="1"/>
  <c r="AHA344" i="1"/>
  <c r="AGV364" i="1"/>
  <c r="AGY213" i="1"/>
  <c r="AGY296" i="1"/>
  <c r="AHH281" i="1"/>
  <c r="AHM288" i="1"/>
  <c r="AHS122" i="1"/>
  <c r="AHK79" i="1"/>
  <c r="AHB145" i="1"/>
  <c r="AHJ161" i="1"/>
  <c r="AHK70" i="1"/>
  <c r="AHP191" i="1"/>
  <c r="AHP142" i="1"/>
  <c r="AGU159" i="1"/>
  <c r="AGP68" i="1"/>
  <c r="AHM109" i="1"/>
  <c r="AGP138" i="1"/>
  <c r="AGP116" i="1"/>
  <c r="AHE353" i="1"/>
  <c r="AHD366" i="1"/>
  <c r="AHK399" i="1"/>
  <c r="AGS371" i="1"/>
  <c r="AHD399" i="1"/>
  <c r="AHA31" i="1"/>
  <c r="AGP269" i="1"/>
  <c r="AHG289" i="1"/>
  <c r="AGP316" i="1"/>
  <c r="AHQ330" i="1"/>
  <c r="AHJ357" i="1"/>
  <c r="AGV308" i="1"/>
  <c r="AHG410" i="1"/>
  <c r="AHG32" i="1"/>
  <c r="AHH355" i="1"/>
  <c r="AHM368" i="1"/>
  <c r="AHE321" i="1"/>
  <c r="AHG379" i="1"/>
  <c r="AHD392" i="1"/>
  <c r="AHS367" i="1"/>
  <c r="AGS347" i="1"/>
  <c r="AHM39" i="1"/>
  <c r="AHB243" i="1"/>
  <c r="AHS305" i="1"/>
  <c r="AGU245" i="1"/>
  <c r="AHA185" i="1"/>
  <c r="AHE205" i="1"/>
  <c r="AHK302" i="1"/>
  <c r="AGY126" i="1"/>
  <c r="AGV90" i="1"/>
  <c r="AHD211" i="1"/>
  <c r="AGR149" i="1"/>
  <c r="AGS36" i="1"/>
  <c r="AGP71" i="1"/>
  <c r="AHD162" i="1"/>
  <c r="AHG33" i="1"/>
  <c r="AHG68" i="1"/>
  <c r="AHH187" i="1"/>
  <c r="AHJ136" i="1"/>
  <c r="AHB93" i="1"/>
  <c r="AHG116" i="1"/>
  <c r="AHG17" i="1"/>
  <c r="AHD367" i="1"/>
  <c r="AGV318" i="1"/>
  <c r="AHD330" i="1"/>
  <c r="AHD359" i="1"/>
  <c r="AHP321" i="1"/>
  <c r="AHP343" i="1"/>
  <c r="AHG332" i="1"/>
  <c r="AHS382" i="1"/>
  <c r="AGY341" i="1"/>
  <c r="AHJ392" i="1"/>
  <c r="AGU363" i="1"/>
  <c r="AGX23" i="1"/>
  <c r="AHS113" i="1"/>
  <c r="AGX82" i="1"/>
  <c r="AHE125" i="1"/>
  <c r="AGV175" i="1"/>
  <c r="AGV59" i="1"/>
  <c r="AHQ61" i="1"/>
  <c r="AHN154" i="1"/>
  <c r="AGP204" i="1"/>
  <c r="AGR79" i="1"/>
  <c r="AGR167" i="1"/>
  <c r="AHS150" i="1"/>
  <c r="AGP232" i="1"/>
  <c r="AHG248" i="1"/>
  <c r="AHE299" i="1"/>
  <c r="AGR225" i="1"/>
  <c r="AHB241" i="1"/>
  <c r="AHE295" i="1"/>
  <c r="AGR310" i="1"/>
  <c r="AHA197" i="1"/>
  <c r="AGP237" i="1"/>
  <c r="AGP289" i="1"/>
  <c r="AGU247" i="1"/>
  <c r="AHN310" i="1"/>
  <c r="AGP202" i="1"/>
  <c r="AHS77" i="1"/>
  <c r="AHS166" i="1"/>
  <c r="AHK149" i="1"/>
  <c r="AHE80" i="1"/>
  <c r="AHE168" i="1"/>
  <c r="AGX55" i="1"/>
  <c r="AHG88" i="1"/>
  <c r="AHH131" i="1"/>
  <c r="AHE181" i="1"/>
  <c r="AHK211" i="1"/>
  <c r="AGV242" i="1"/>
  <c r="AHB296" i="1"/>
  <c r="AHH198" i="1"/>
  <c r="AHD238" i="1"/>
  <c r="AHD290" i="1"/>
  <c r="AGS246" i="1"/>
  <c r="AGS301" i="1"/>
  <c r="AHJ246" i="1"/>
  <c r="AGR38" i="1"/>
  <c r="AHB49" i="1"/>
  <c r="AHG401" i="1"/>
  <c r="AHK342" i="1"/>
  <c r="AHB28" i="1"/>
  <c r="AHA41" i="1"/>
  <c r="AGR112" i="1"/>
  <c r="AGY145" i="1"/>
  <c r="AGP87" i="1"/>
  <c r="AGU49" i="1"/>
  <c r="AGY219" i="1"/>
  <c r="AHK89" i="1"/>
  <c r="AHH173" i="1"/>
  <c r="AHM224" i="1"/>
  <c r="AHN108" i="1"/>
  <c r="AHQ193" i="1"/>
  <c r="AHH230" i="1"/>
  <c r="AHB204" i="1"/>
  <c r="AHJ223" i="1"/>
  <c r="AGV251" i="1"/>
  <c r="AGY267" i="1"/>
  <c r="AGY153" i="1"/>
  <c r="AGU209" i="1"/>
  <c r="AHE262" i="1"/>
  <c r="AHQ255" i="1"/>
  <c r="AHM49" i="1"/>
  <c r="AHM220" i="1"/>
  <c r="AHM107" i="1"/>
  <c r="AGX190" i="1"/>
  <c r="AHJ163" i="1"/>
  <c r="AGY110" i="1"/>
  <c r="AGR166" i="1"/>
  <c r="AGR81" i="1"/>
  <c r="AHD46" i="1"/>
  <c r="AHB149" i="1"/>
  <c r="AHA124" i="1"/>
  <c r="AGV203" i="1"/>
  <c r="AGP252" i="1"/>
  <c r="AHQ268" i="1"/>
  <c r="AGX197" i="1"/>
  <c r="AHP254" i="1"/>
  <c r="AHQ228" i="1"/>
  <c r="AHD255" i="1"/>
  <c r="AGY70" i="1"/>
  <c r="AHA75" i="1"/>
  <c r="AGS306" i="1"/>
  <c r="AHE313" i="1"/>
  <c r="AHA390" i="1"/>
  <c r="AGX373" i="1"/>
  <c r="AGR342" i="1"/>
  <c r="AHQ329" i="1"/>
  <c r="AGX106" i="1"/>
  <c r="AHB101" i="1"/>
  <c r="AHE77" i="1"/>
  <c r="AHG40" i="1"/>
  <c r="AHD168" i="1"/>
  <c r="AGR80" i="1"/>
  <c r="AGS42" i="1"/>
  <c r="AGP170" i="1"/>
  <c r="AHS117" i="1"/>
  <c r="AGY98" i="1"/>
  <c r="AGY134" i="1"/>
  <c r="AHA179" i="1"/>
  <c r="AHE153" i="1"/>
  <c r="AGU221" i="1"/>
  <c r="AHM265" i="1"/>
  <c r="AHS307" i="1"/>
  <c r="AHQ314" i="1"/>
  <c r="AHA193" i="1"/>
  <c r="AGY303" i="1"/>
  <c r="AGP41" i="1"/>
  <c r="AGS169" i="1"/>
  <c r="AHK116" i="1"/>
  <c r="AGU97" i="1"/>
  <c r="AGR133" i="1"/>
  <c r="AGS178" i="1"/>
  <c r="AGX118" i="1"/>
  <c r="AHJ99" i="1"/>
  <c r="AHM135" i="1"/>
  <c r="AHH180" i="1"/>
  <c r="AHB70" i="1"/>
  <c r="AHS38" i="1"/>
  <c r="AHJ108" i="1"/>
  <c r="AGU231" i="1"/>
  <c r="AHH194" i="1"/>
  <c r="AHG228" i="1"/>
  <c r="AGV268" i="1"/>
  <c r="AGX219" i="1"/>
  <c r="AGU55" i="1"/>
  <c r="AHE82" i="1"/>
  <c r="AHH363" i="1"/>
  <c r="AHB320" i="1"/>
  <c r="AHN332" i="1"/>
  <c r="AHB342" i="1"/>
  <c r="AGS309" i="1"/>
  <c r="AGS363" i="1"/>
  <c r="AHE308" i="1"/>
  <c r="AHK106" i="1"/>
  <c r="AGU188" i="1"/>
  <c r="AGV162" i="1"/>
  <c r="AGY78" i="1"/>
  <c r="AHH43" i="1"/>
  <c r="AHB121" i="1"/>
  <c r="AGV191" i="1"/>
  <c r="AGX46" i="1"/>
  <c r="AGV149" i="1"/>
  <c r="AGU124" i="1"/>
  <c r="AGX92" i="1"/>
  <c r="AHA176" i="1"/>
  <c r="AHH229" i="1"/>
  <c r="AGY217" i="1"/>
  <c r="AHH259" i="1"/>
  <c r="AHM281" i="1"/>
  <c r="AHJ254" i="1"/>
  <c r="AGU207" i="1"/>
  <c r="AGV226" i="1"/>
  <c r="AHQ269" i="1"/>
  <c r="AHN200" i="1"/>
  <c r="AHA283" i="1"/>
  <c r="AHN59" i="1"/>
  <c r="AGR122" i="1"/>
  <c r="AHK193" i="1"/>
  <c r="AGP91" i="1"/>
  <c r="AGP53" i="1"/>
  <c r="AGS175" i="1"/>
  <c r="AGY227" i="1"/>
  <c r="AHK93" i="1"/>
  <c r="AHH177" i="1"/>
  <c r="AHJ153" i="1"/>
  <c r="AHM232" i="1"/>
  <c r="AHN32" i="1"/>
  <c r="AHN112" i="1"/>
  <c r="AHB168" i="1"/>
  <c r="AHH234" i="1"/>
  <c r="AHA259" i="1"/>
  <c r="AGV275" i="1"/>
  <c r="AHS190" i="1"/>
  <c r="AHJ227" i="1"/>
  <c r="AGV254" i="1"/>
  <c r="AGV271" i="1"/>
  <c r="AGY156" i="1"/>
  <c r="AGU212" i="1"/>
  <c r="AHS199" i="1"/>
  <c r="AHE265" i="1"/>
  <c r="AHQ257" i="1"/>
  <c r="AHM36" i="1"/>
  <c r="AHM397" i="1"/>
  <c r="AGR366" i="1"/>
  <c r="AGS353" i="1"/>
  <c r="AHS396" i="1"/>
  <c r="AHN382" i="1"/>
  <c r="AGX351" i="1"/>
  <c r="AHG407" i="1"/>
  <c r="AHB394" i="1"/>
  <c r="AHB346" i="1"/>
  <c r="AHD334" i="1"/>
  <c r="AHH387" i="1"/>
  <c r="AHA38" i="1"/>
  <c r="AHS398" i="1"/>
  <c r="AHK377" i="1"/>
  <c r="AHK333" i="1"/>
  <c r="AHB322" i="1"/>
  <c r="AHA405" i="1"/>
  <c r="AHN378" i="1"/>
  <c r="AHG347" i="1"/>
  <c r="AHN334" i="1"/>
  <c r="AHD363" i="1"/>
  <c r="AHH343" i="1"/>
  <c r="AGP309" i="1"/>
  <c r="AHQ395" i="1"/>
  <c r="AGY347" i="1"/>
  <c r="AHE27" i="1"/>
  <c r="AHJ23" i="1"/>
  <c r="AHK373" i="1"/>
  <c r="AHE399" i="1"/>
  <c r="AHN288" i="1"/>
  <c r="AGP397" i="1"/>
  <c r="AGR383" i="1"/>
  <c r="AHD351" i="1"/>
  <c r="AGR382" i="1"/>
  <c r="AHH393" i="1"/>
  <c r="AGP345" i="1"/>
  <c r="AHJ399" i="1"/>
  <c r="AGY371" i="1"/>
  <c r="AGS45" i="1"/>
  <c r="AGU148" i="1"/>
  <c r="AHP122" i="1"/>
  <c r="AHN91" i="1"/>
  <c r="AHN53" i="1"/>
  <c r="AHQ175" i="1"/>
  <c r="AHS228" i="1"/>
  <c r="AHG94" i="1"/>
  <c r="AHG54" i="1"/>
  <c r="AHD178" i="1"/>
  <c r="AHE154" i="1"/>
  <c r="AGX234" i="1"/>
  <c r="AHJ33" i="1"/>
  <c r="AHJ113" i="1"/>
  <c r="AHJ169" i="1"/>
  <c r="AGP260" i="1"/>
  <c r="AGR276" i="1"/>
  <c r="AHH191" i="1"/>
  <c r="AHE228" i="1"/>
  <c r="AGR255" i="1"/>
  <c r="AGU272" i="1"/>
  <c r="AGU157" i="1"/>
  <c r="AHS212" i="1"/>
  <c r="AHH200" i="1"/>
  <c r="AHM258" i="1"/>
  <c r="AGP403" i="1"/>
  <c r="AHS379" i="1"/>
  <c r="AHQ321" i="1"/>
  <c r="AHK405" i="1"/>
  <c r="AHA378" i="1"/>
  <c r="AHA334" i="1"/>
  <c r="AGR323" i="1"/>
  <c r="AHH331" i="1"/>
  <c r="AHD409" i="1"/>
  <c r="AHG349" i="1"/>
  <c r="AHJ11" i="1"/>
  <c r="AGV52" i="1"/>
  <c r="AHK41" i="1"/>
  <c r="AHJ123" i="1"/>
  <c r="AHH174" i="1"/>
  <c r="AGY94" i="1"/>
  <c r="AHJ57" i="1"/>
  <c r="AHB137" i="1"/>
  <c r="AGV58" i="1"/>
  <c r="AGU140" i="1"/>
  <c r="AHM218" i="1"/>
  <c r="AGV109" i="1"/>
  <c r="AGX64" i="1"/>
  <c r="AGV166" i="1"/>
  <c r="AGY190" i="1"/>
  <c r="AGY233" i="1"/>
  <c r="AHQ260" i="1"/>
  <c r="AHM296" i="1"/>
  <c r="AHA226" i="1"/>
  <c r="AHS255" i="1"/>
  <c r="AHA270" i="1"/>
  <c r="AHH290" i="1"/>
  <c r="AGS209" i="1"/>
  <c r="AHD198" i="1"/>
  <c r="AHS282" i="1"/>
  <c r="AHN261" i="1"/>
  <c r="AGU300" i="1"/>
  <c r="AGU94" i="1"/>
  <c r="AGR138" i="1"/>
  <c r="AGU108" i="1"/>
  <c r="AGP63" i="1"/>
  <c r="AGU165" i="1"/>
  <c r="AHS187" i="1"/>
  <c r="AHJ110" i="1"/>
  <c r="AHK65" i="1"/>
  <c r="AGX193" i="1"/>
  <c r="AHN46" i="1"/>
  <c r="AHS129" i="1"/>
  <c r="AHN182" i="1"/>
  <c r="AGV291" i="1"/>
  <c r="AHQ199" i="1"/>
  <c r="AGX284" i="1"/>
  <c r="AHM260" i="1"/>
  <c r="AHD277" i="1"/>
  <c r="AGR259" i="1"/>
  <c r="AHG276" i="1"/>
  <c r="AHG326" i="1"/>
  <c r="AHE359" i="1"/>
  <c r="AHS338" i="1"/>
  <c r="AHB403" i="1"/>
  <c r="AGX359" i="1"/>
  <c r="AGX330" i="1"/>
  <c r="AHP317" i="1"/>
  <c r="AGS91" i="1"/>
  <c r="AHE63" i="1"/>
  <c r="AHB157" i="1"/>
  <c r="AHD143" i="1"/>
  <c r="AHD83" i="1"/>
  <c r="AHD170" i="1"/>
  <c r="AGP86" i="1"/>
  <c r="AGS122" i="1"/>
  <c r="AHQ58" i="1"/>
  <c r="AGP117" i="1"/>
  <c r="AGR94" i="1"/>
  <c r="AGY137" i="1"/>
  <c r="AGY189" i="1"/>
  <c r="AGS188" i="1"/>
  <c r="AHP247" i="1"/>
  <c r="AGR299" i="1"/>
  <c r="AHK308" i="1"/>
  <c r="AGY203" i="1"/>
  <c r="AHQ240" i="1"/>
  <c r="AGR295" i="1"/>
  <c r="AHE281" i="1"/>
  <c r="AHQ115" i="1"/>
  <c r="AHS92" i="1"/>
  <c r="AGR136" i="1"/>
  <c r="AHG186" i="1"/>
  <c r="AHE95" i="1"/>
  <c r="AHM138" i="1"/>
  <c r="AHK69" i="1"/>
  <c r="AHH34" i="1"/>
  <c r="AHK163" i="1"/>
  <c r="AHE209" i="1"/>
  <c r="AGY245" i="1"/>
  <c r="AGU264" i="1"/>
  <c r="AHK210" i="1"/>
  <c r="AHE195" i="1"/>
  <c r="AHQ234" i="1"/>
  <c r="AGX301" i="1"/>
  <c r="AGP246" i="1"/>
  <c r="AGU16" i="1"/>
  <c r="AHP325" i="1"/>
  <c r="AGU313" i="1"/>
  <c r="AGY338" i="1"/>
  <c r="AGP327" i="1"/>
  <c r="AHE361" i="1"/>
  <c r="AHG342" i="1"/>
  <c r="AGU307" i="1"/>
  <c r="AHS70" i="1"/>
  <c r="AHN57" i="1"/>
  <c r="AHN119" i="1"/>
  <c r="AHN72" i="1"/>
  <c r="AHS163" i="1"/>
  <c r="AHK147" i="1"/>
  <c r="AHE76" i="1"/>
  <c r="AHE165" i="1"/>
  <c r="AGX148" i="1"/>
  <c r="AGX53" i="1"/>
  <c r="AHG84" i="1"/>
  <c r="AHH127" i="1"/>
  <c r="AHE177" i="1"/>
  <c r="AHB293" i="1"/>
  <c r="AHD286" i="1"/>
  <c r="AGS242" i="1"/>
  <c r="AHJ242" i="1"/>
  <c r="AHH271" i="1"/>
  <c r="AHK115" i="1"/>
  <c r="AHB164" i="1"/>
  <c r="AGP52" i="1"/>
  <c r="AGY83" i="1"/>
  <c r="AHG126" i="1"/>
  <c r="AGX176" i="1"/>
  <c r="AHN85" i="1"/>
  <c r="AGS129" i="1"/>
  <c r="AHS178" i="1"/>
  <c r="AGV204" i="1"/>
  <c r="AGP209" i="1"/>
  <c r="AHG243" i="1"/>
  <c r="AHG299" i="1"/>
  <c r="AHB182" i="1"/>
  <c r="AGX225" i="1"/>
  <c r="AHH241" i="1"/>
  <c r="AHK295" i="1"/>
  <c r="AGX310" i="1"/>
  <c r="AGX85" i="1"/>
  <c r="AHQ405" i="1"/>
  <c r="AHG378" i="1"/>
  <c r="AHG334" i="1"/>
  <c r="AGX323" i="1"/>
  <c r="AGP406" i="1"/>
  <c r="AHJ379" i="1"/>
  <c r="AGV348" i="1"/>
  <c r="AHJ335" i="1"/>
  <c r="AGU365" i="1"/>
  <c r="AHA316" i="1"/>
  <c r="AHN309" i="1"/>
  <c r="AHM409" i="1"/>
  <c r="AGU348" i="1"/>
  <c r="AGY12" i="1"/>
  <c r="AHM9" i="1"/>
  <c r="AHQ91" i="1"/>
  <c r="AGP135" i="1"/>
  <c r="AHB185" i="1"/>
  <c r="AHP66" i="1"/>
  <c r="AHS160" i="1"/>
  <c r="AHN146" i="1"/>
  <c r="AHE69" i="1"/>
  <c r="AHB34" i="1"/>
  <c r="AHE163" i="1"/>
  <c r="AGY209" i="1"/>
  <c r="AHK88" i="1"/>
  <c r="AHH124" i="1"/>
  <c r="AHK234" i="1"/>
  <c r="AGR301" i="1"/>
  <c r="AHD243" i="1"/>
  <c r="AHM297" i="1"/>
  <c r="AHQ241" i="1"/>
  <c r="AHE32" i="1"/>
  <c r="AHB161" i="1"/>
  <c r="AHD147" i="1"/>
  <c r="AHD87" i="1"/>
  <c r="AHG123" i="1"/>
  <c r="AGP90" i="1"/>
  <c r="AGS126" i="1"/>
  <c r="AGU98" i="1"/>
  <c r="AGS192" i="1"/>
  <c r="AGR302" i="1"/>
  <c r="AGY205" i="1"/>
  <c r="AGU185" i="1"/>
  <c r="AHQ244" i="1"/>
  <c r="AHM305" i="1"/>
  <c r="AHP218" i="1"/>
  <c r="AGX213" i="1"/>
  <c r="AHP240" i="1"/>
  <c r="AGP287" i="1"/>
  <c r="AHH45" i="1"/>
  <c r="AHK411" i="1"/>
  <c r="AHN384" i="1"/>
  <c r="AHP384" i="1"/>
  <c r="AHE365" i="1"/>
  <c r="AGY402" i="1"/>
  <c r="AHM370" i="1"/>
  <c r="AHN399" i="1"/>
  <c r="AGP84" i="1"/>
  <c r="AHK395" i="1"/>
  <c r="AGP346" i="1"/>
  <c r="AGR334" i="1"/>
  <c r="AGP393" i="1"/>
  <c r="AHG323" i="1"/>
  <c r="AGU361" i="1"/>
  <c r="AHD396" i="1"/>
  <c r="AGU369" i="1"/>
  <c r="AHH18" i="1"/>
  <c r="AGV373" i="1"/>
  <c r="AHA388" i="1"/>
  <c r="AHM356" i="1"/>
  <c r="AHG341" i="1"/>
  <c r="AGR308" i="1"/>
  <c r="AHB262" i="1"/>
  <c r="AGX11" i="1"/>
  <c r="AGS385" i="1"/>
  <c r="AGP370" i="1"/>
  <c r="AHE408" i="1"/>
  <c r="AHN366" i="1"/>
  <c r="AHK401" i="1"/>
  <c r="AHM389" i="1"/>
  <c r="AHA68" i="1"/>
  <c r="AHA33" i="1"/>
  <c r="AGX162" i="1"/>
  <c r="AGY88" i="1"/>
  <c r="AGV124" i="1"/>
  <c r="AHN90" i="1"/>
  <c r="AHQ126" i="1"/>
  <c r="AHM62" i="1"/>
  <c r="AHS98" i="1"/>
  <c r="AHQ192" i="1"/>
  <c r="AHP302" i="1"/>
  <c r="AGU206" i="1"/>
  <c r="AHS185" i="1"/>
  <c r="AHM245" i="1"/>
  <c r="AHB306" i="1"/>
  <c r="AHK219" i="1"/>
  <c r="AGS214" i="1"/>
  <c r="AHK241" i="1"/>
  <c r="AHN287" i="1"/>
  <c r="AHH347" i="1"/>
  <c r="AGX322" i="1"/>
  <c r="AHM407" i="1"/>
  <c r="AHH394" i="1"/>
  <c r="AHH346" i="1"/>
  <c r="AHJ334" i="1"/>
  <c r="AGV362" i="1"/>
  <c r="AHB343" i="1"/>
  <c r="AHN396" i="1"/>
  <c r="AHD368" i="1"/>
  <c r="AHN373" i="1"/>
  <c r="AHQ401" i="1"/>
  <c r="AHS389" i="1"/>
  <c r="AHM411" i="1"/>
  <c r="AHM328" i="1"/>
  <c r="AHQ315" i="1"/>
  <c r="AHJ288" i="1"/>
  <c r="AHG39" i="1"/>
  <c r="AGU67" i="1"/>
  <c r="AHG412" i="1"/>
  <c r="AHJ385" i="1"/>
  <c r="AHA46" i="1"/>
  <c r="AGX83" i="1"/>
  <c r="AGX170" i="1"/>
  <c r="AGS115" i="1"/>
  <c r="AGU92" i="1"/>
  <c r="AGV135" i="1"/>
  <c r="AHJ185" i="1"/>
  <c r="AHH117" i="1"/>
  <c r="AHJ94" i="1"/>
  <c r="AHQ137" i="1"/>
  <c r="AHM190" i="1"/>
  <c r="AHS68" i="1"/>
  <c r="AHS33" i="1"/>
  <c r="AHP162" i="1"/>
  <c r="AHD244" i="1"/>
  <c r="AGY263" i="1"/>
  <c r="AHJ194" i="1"/>
  <c r="AGS234" i="1"/>
  <c r="AHA245" i="1"/>
  <c r="AHM92" i="1"/>
  <c r="AHN135" i="1"/>
  <c r="AGY186" i="1"/>
  <c r="AHH67" i="1"/>
  <c r="AHK32" i="1"/>
  <c r="AHH161" i="1"/>
  <c r="AHJ147" i="1"/>
  <c r="AGX70" i="1"/>
  <c r="AGX35" i="1"/>
  <c r="AHA164" i="1"/>
  <c r="AGV148" i="1"/>
  <c r="AHG89" i="1"/>
  <c r="AHD125" i="1"/>
  <c r="AHP301" i="1"/>
  <c r="AHJ204" i="1"/>
  <c r="AHE184" i="1"/>
  <c r="AGY244" i="1"/>
  <c r="AGU305" i="1"/>
  <c r="AHM242" i="1"/>
  <c r="AGR406" i="1"/>
  <c r="AHE375" i="1"/>
  <c r="AGY345" i="1"/>
  <c r="AHQ319" i="1"/>
  <c r="AGX405" i="1"/>
  <c r="AGY392" i="1"/>
  <c r="AHA332" i="1"/>
  <c r="AHP360" i="1"/>
  <c r="AHQ341" i="1"/>
  <c r="AGU366" i="1"/>
  <c r="AHJ271" i="1"/>
  <c r="AHA95" i="1"/>
  <c r="AHP380" i="1"/>
  <c r="AGR33" i="1"/>
  <c r="AGR113" i="1"/>
  <c r="AHN168" i="1"/>
  <c r="AHH84" i="1"/>
  <c r="AGP51" i="1"/>
  <c r="AHQ127" i="1"/>
  <c r="AHN206" i="1"/>
  <c r="AHK52" i="1"/>
  <c r="AHD130" i="1"/>
  <c r="AHJ98" i="1"/>
  <c r="AHJ182" i="1"/>
  <c r="AHK157" i="1"/>
  <c r="AHH223" i="1"/>
  <c r="AGX253" i="1"/>
  <c r="AHH267" i="1"/>
  <c r="AGS288" i="1"/>
  <c r="AGP259" i="1"/>
  <c r="AGU281" i="1"/>
  <c r="AHN195" i="1"/>
  <c r="AHK232" i="1"/>
  <c r="AGX257" i="1"/>
  <c r="AGY274" i="1"/>
  <c r="AHA204" i="1"/>
  <c r="AGU254" i="1"/>
  <c r="AHA291" i="1"/>
  <c r="AHQ73" i="1"/>
  <c r="AHG128" i="1"/>
  <c r="AHE97" i="1"/>
  <c r="AHE57" i="1"/>
  <c r="AHB181" i="1"/>
  <c r="AHD156" i="1"/>
  <c r="AGU100" i="1"/>
  <c r="AGR58" i="1"/>
  <c r="AGR184" i="1"/>
  <c r="AGP159" i="1"/>
  <c r="AGX145" i="1"/>
  <c r="AGV197" i="1"/>
  <c r="AHK281" i="1"/>
  <c r="AGP234" i="1"/>
  <c r="AHK258" i="1"/>
  <c r="AHH162" i="1"/>
  <c r="AGS253" i="1"/>
  <c r="AHN270" i="1"/>
  <c r="AHG252" i="1"/>
  <c r="AHM266" i="1"/>
  <c r="AGY310" i="1"/>
  <c r="AHG405" i="1"/>
  <c r="AGR379" i="1"/>
  <c r="AHM347" i="1"/>
  <c r="AGR335" i="1"/>
  <c r="AHJ406" i="1"/>
  <c r="AGU376" i="1"/>
  <c r="AHQ345" i="1"/>
  <c r="AHG320" i="1"/>
  <c r="AGU329" i="1"/>
  <c r="AGV368" i="1"/>
  <c r="AHE102" i="1"/>
  <c r="AHE138" i="1"/>
  <c r="AHG183" i="1"/>
  <c r="AGP158" i="1"/>
  <c r="AGU75" i="1"/>
  <c r="AHG41" i="1"/>
  <c r="AGX112" i="1"/>
  <c r="AHE145" i="1"/>
  <c r="AGP43" i="1"/>
  <c r="AGS89" i="1"/>
  <c r="AGP173" i="1"/>
  <c r="AGY223" i="1"/>
  <c r="AHB278" i="1"/>
  <c r="AHJ234" i="1"/>
  <c r="AHE252" i="1"/>
  <c r="AGR223" i="1"/>
  <c r="AHJ266" i="1"/>
  <c r="AHJ197" i="1"/>
  <c r="AHE278" i="1"/>
  <c r="AHE55" i="1"/>
  <c r="AHP112" i="1"/>
  <c r="AGU146" i="1"/>
  <c r="AHN87" i="1"/>
  <c r="AHS49" i="1"/>
  <c r="AHS220" i="1"/>
  <c r="AHG90" i="1"/>
  <c r="AHG52" i="1"/>
  <c r="AHD174" i="1"/>
  <c r="AGX226" i="1"/>
  <c r="AHJ109" i="1"/>
  <c r="AGV165" i="1"/>
  <c r="AHM194" i="1"/>
  <c r="AHD231" i="1"/>
  <c r="AGX205" i="1"/>
  <c r="AHE224" i="1"/>
  <c r="AGR252" i="1"/>
  <c r="AGU268" i="1"/>
  <c r="AGU154" i="1"/>
  <c r="AHS209" i="1"/>
  <c r="AHM256" i="1"/>
  <c r="AHD11" i="1"/>
  <c r="AGV369" i="1"/>
  <c r="AGX356" i="1"/>
  <c r="AGP386" i="1"/>
  <c r="AHB354" i="1"/>
  <c r="AHJ409" i="1"/>
  <c r="AHM349" i="1"/>
  <c r="AHS390" i="1"/>
  <c r="AHP373" i="1"/>
  <c r="AHE11" i="1"/>
  <c r="AHE29" i="1"/>
  <c r="AHD96" i="1"/>
  <c r="AHD56" i="1"/>
  <c r="AHG180" i="1"/>
  <c r="AHB155" i="1"/>
  <c r="AHB36" i="1"/>
  <c r="AHE142" i="1"/>
  <c r="AHA171" i="1"/>
  <c r="AGR145" i="1"/>
  <c r="AHP89" i="1"/>
  <c r="AGP133" i="1"/>
  <c r="AHH212" i="1"/>
  <c r="AHN257" i="1"/>
  <c r="AHN316" i="1"/>
  <c r="AHH270" i="1"/>
  <c r="AHN236" i="1"/>
  <c r="AGV219" i="1"/>
  <c r="AHJ262" i="1"/>
  <c r="AHJ283" i="1"/>
  <c r="AGX103" i="1"/>
  <c r="AGU143" i="1"/>
  <c r="AHH88" i="1"/>
  <c r="AHQ131" i="1"/>
  <c r="AHK54" i="1"/>
  <c r="AHD134" i="1"/>
  <c r="AHJ102" i="1"/>
  <c r="AHM60" i="1"/>
  <c r="AHB187" i="1"/>
  <c r="AHK161" i="1"/>
  <c r="AHH227" i="1"/>
  <c r="AHK271" i="1"/>
  <c r="AGS292" i="1"/>
  <c r="AGY237" i="1"/>
  <c r="AHJ220" i="1"/>
  <c r="AGY251" i="1"/>
  <c r="AHJ265" i="1"/>
  <c r="AGU285" i="1"/>
  <c r="AGX261" i="1"/>
  <c r="AGY277" i="1"/>
  <c r="AHQ295" i="1"/>
  <c r="AGU78" i="1"/>
  <c r="AGR26" i="1"/>
  <c r="AGP22" i="1"/>
  <c r="AGP401" i="1"/>
  <c r="AHS359" i="1"/>
  <c r="AHB326" i="1"/>
  <c r="AHJ89" i="1"/>
  <c r="AHB102" i="1"/>
  <c r="AHM410" i="1"/>
  <c r="AHB352" i="1"/>
  <c r="AGV387" i="1"/>
  <c r="AGV396" i="1"/>
  <c r="AHN367" i="1"/>
  <c r="AHN17" i="1"/>
  <c r="AHN363" i="1"/>
  <c r="AGR331" i="1"/>
  <c r="AHP316" i="1"/>
  <c r="AHB362" i="1"/>
  <c r="AHJ343" i="1"/>
  <c r="AGU411" i="1"/>
  <c r="AGU328" i="1"/>
  <c r="AGY315" i="1"/>
  <c r="AHH407" i="1"/>
  <c r="AGX380" i="1"/>
  <c r="AGX336" i="1"/>
  <c r="AGS11" i="1"/>
  <c r="AHE402" i="1"/>
  <c r="AHS370" i="1"/>
  <c r="AHD411" i="1"/>
  <c r="AGP359" i="1"/>
  <c r="AGR340" i="1"/>
  <c r="AHP37" i="1"/>
  <c r="AHS143" i="1"/>
  <c r="AHD89" i="1"/>
  <c r="AHM132" i="1"/>
  <c r="AGU211" i="1"/>
  <c r="AHG55" i="1"/>
  <c r="AGY135" i="1"/>
  <c r="AHB103" i="1"/>
  <c r="AHB61" i="1"/>
  <c r="AHP188" i="1"/>
  <c r="AHG162" i="1"/>
  <c r="AHD228" i="1"/>
  <c r="AHD272" i="1"/>
  <c r="AHQ292" i="1"/>
  <c r="AGU238" i="1"/>
  <c r="AHE221" i="1"/>
  <c r="AGU252" i="1"/>
  <c r="AHS285" i="1"/>
  <c r="AGU278" i="1"/>
  <c r="AHJ296" i="1"/>
  <c r="AHK12" i="1"/>
  <c r="AHJ354" i="1"/>
  <c r="AHS387" i="1"/>
  <c r="AGR353" i="1"/>
  <c r="AGP383" i="1"/>
  <c r="AHH344" i="1"/>
  <c r="AGX318" i="1"/>
  <c r="AHA365" i="1"/>
  <c r="AHJ331" i="1"/>
  <c r="AHM317" i="1"/>
  <c r="AHJ411" i="1"/>
  <c r="AGV359" i="1"/>
  <c r="AGX89" i="1"/>
  <c r="AHQ16" i="1"/>
  <c r="AGS96" i="1"/>
  <c r="AGP132" i="1"/>
  <c r="AGR177" i="1"/>
  <c r="AHM67" i="1"/>
  <c r="AHP104" i="1"/>
  <c r="AHE222" i="1"/>
  <c r="AHD108" i="1"/>
  <c r="AGY230" i="1"/>
  <c r="AHM82" i="1"/>
  <c r="AHH44" i="1"/>
  <c r="AHH171" i="1"/>
  <c r="AHA228" i="1"/>
  <c r="AGP268" i="1"/>
  <c r="AHD200" i="1"/>
  <c r="AHP236" i="1"/>
  <c r="AHA262" i="1"/>
  <c r="AHK44" i="1"/>
  <c r="AHG106" i="1"/>
  <c r="AHS223" i="1"/>
  <c r="AHE81" i="1"/>
  <c r="AHD43" i="1"/>
  <c r="AGR84" i="1"/>
  <c r="AGS46" i="1"/>
  <c r="AGY102" i="1"/>
  <c r="AGY138" i="1"/>
  <c r="AHA183" i="1"/>
  <c r="AHM157" i="1"/>
  <c r="AGU225" i="1"/>
  <c r="AHJ252" i="1"/>
  <c r="AHM268" i="1"/>
  <c r="AHA237" i="1"/>
  <c r="AGP218" i="1"/>
  <c r="AGX251" i="1"/>
  <c r="AGU17" i="1"/>
  <c r="AHJ386" i="1"/>
  <c r="AGS355" i="1"/>
  <c r="AHP338" i="1"/>
  <c r="AHG306" i="1"/>
  <c r="AHH9" i="1"/>
  <c r="AGU57" i="1"/>
  <c r="AGP48" i="1"/>
  <c r="AHS43" i="1"/>
  <c r="AHS149" i="1"/>
  <c r="AHN126" i="1"/>
  <c r="AHN178" i="1"/>
  <c r="AHD97" i="1"/>
  <c r="AHN58" i="1"/>
  <c r="AHM140" i="1"/>
  <c r="AGS221" i="1"/>
  <c r="AHG61" i="1"/>
  <c r="AGX116" i="1"/>
  <c r="AHB231" i="1"/>
  <c r="AHG112" i="1"/>
  <c r="AHE67" i="1"/>
  <c r="AHG168" i="1"/>
  <c r="AHB277" i="1"/>
  <c r="AHE229" i="1"/>
  <c r="AGU257" i="1"/>
  <c r="AHS293" i="1"/>
  <c r="AGX211" i="1"/>
  <c r="AGU286" i="1"/>
  <c r="AHS303" i="1"/>
  <c r="AHG100" i="1"/>
  <c r="AHB223" i="1"/>
  <c r="AGY111" i="1"/>
  <c r="AHA66" i="1"/>
  <c r="AGY167" i="1"/>
  <c r="AGY194" i="1"/>
  <c r="AHN113" i="1"/>
  <c r="AHP68" i="1"/>
  <c r="AHN169" i="1"/>
  <c r="AGU51" i="1"/>
  <c r="AGU133" i="1"/>
  <c r="AHM188" i="1"/>
  <c r="AGR207" i="1"/>
  <c r="AHG294" i="1"/>
  <c r="AHK212" i="1"/>
  <c r="AGS202" i="1"/>
  <c r="AHS236" i="1"/>
  <c r="AHB287" i="1"/>
  <c r="AHG171" i="1"/>
  <c r="AHH280" i="1"/>
  <c r="AGU263" i="1"/>
  <c r="AHG280" i="1"/>
  <c r="AGY56" i="1"/>
  <c r="AHA372" i="1"/>
  <c r="AGX400" i="1"/>
  <c r="AGY388" i="1"/>
  <c r="AHK356" i="1"/>
  <c r="AGS327" i="1"/>
  <c r="AHN31" i="1"/>
  <c r="AGV36" i="1"/>
  <c r="AGY142" i="1"/>
  <c r="AGU171" i="1"/>
  <c r="AHS87" i="1"/>
  <c r="AHA53" i="1"/>
  <c r="AGS131" i="1"/>
  <c r="AHH133" i="1"/>
  <c r="AGU215" i="1"/>
  <c r="AHQ101" i="1"/>
  <c r="AHQ59" i="1"/>
  <c r="AHD186" i="1"/>
  <c r="AHP160" i="1"/>
  <c r="AHQ237" i="1"/>
  <c r="AHS226" i="1"/>
  <c r="AHB256" i="1"/>
  <c r="AHS270" i="1"/>
  <c r="AGX291" i="1"/>
  <c r="AHN219" i="1"/>
  <c r="AHB264" i="1"/>
  <c r="AGY284" i="1"/>
  <c r="AHB260" i="1"/>
  <c r="AHD276" i="1"/>
  <c r="AHE207" i="1"/>
  <c r="AGS295" i="1"/>
  <c r="AGY81" i="1"/>
  <c r="AHK131" i="1"/>
  <c r="AHM100" i="1"/>
  <c r="AHJ58" i="1"/>
  <c r="AHP184" i="1"/>
  <c r="AHH159" i="1"/>
  <c r="AHB236" i="1"/>
  <c r="AGV103" i="1"/>
  <c r="AGV61" i="1"/>
  <c r="AHD188" i="1"/>
  <c r="AHA162" i="1"/>
  <c r="AHE41" i="1"/>
  <c r="AHD123" i="1"/>
  <c r="AGV174" i="1"/>
  <c r="AHG200" i="1"/>
  <c r="AHP284" i="1"/>
  <c r="AHD262" i="1"/>
  <c r="AHQ277" i="1"/>
  <c r="AHD206" i="1"/>
  <c r="AGX256" i="1"/>
  <c r="AHK254" i="1"/>
  <c r="AHM270" i="1"/>
  <c r="AGX44" i="1"/>
  <c r="AHP375" i="1"/>
  <c r="AHS344" i="1"/>
  <c r="AHM343" i="1"/>
  <c r="AGV317" i="1"/>
  <c r="AHA359" i="1"/>
  <c r="AHS325" i="1"/>
  <c r="AHD313" i="1"/>
  <c r="AHE394" i="1"/>
  <c r="AGR365" i="1"/>
  <c r="AHM335" i="1"/>
  <c r="AGX110" i="1"/>
  <c r="AGY65" i="1"/>
  <c r="AHB192" i="1"/>
  <c r="AHA47" i="1"/>
  <c r="AGV130" i="1"/>
  <c r="AHD183" i="1"/>
  <c r="AHP49" i="1"/>
  <c r="AHQ132" i="1"/>
  <c r="AHA188" i="1"/>
  <c r="AHH102" i="1"/>
  <c r="AGR154" i="1"/>
  <c r="AHG287" i="1"/>
  <c r="AHB280" i="1"/>
  <c r="AGV188" i="1"/>
  <c r="AGR232" i="1"/>
  <c r="AHJ259" i="1"/>
  <c r="AGP274" i="1"/>
  <c r="AHB295" i="1"/>
  <c r="AHH295" i="1"/>
  <c r="AHN130" i="1"/>
  <c r="AGX184" i="1"/>
  <c r="AHD101" i="1"/>
  <c r="AHK117" i="1"/>
  <c r="AHG63" i="1"/>
  <c r="AGX119" i="1"/>
  <c r="AHE71" i="1"/>
  <c r="AHM197" i="1"/>
  <c r="AHB281" i="1"/>
  <c r="AHP300" i="1"/>
  <c r="AHJ189" i="1"/>
  <c r="AHE233" i="1"/>
  <c r="AGU261" i="1"/>
  <c r="AHS296" i="1"/>
  <c r="AGX215" i="1"/>
  <c r="AHE238" i="1"/>
  <c r="AGU290" i="1"/>
  <c r="AHH103" i="1"/>
  <c r="AHB10" i="1"/>
  <c r="AGP368" i="1"/>
  <c r="AHG366" i="1"/>
  <c r="AHE405" i="1"/>
  <c r="AGU378" i="1"/>
  <c r="AGU334" i="1"/>
  <c r="AHN322" i="1"/>
  <c r="AHK398" i="1"/>
  <c r="AHM385" i="1"/>
  <c r="AGP354" i="1"/>
  <c r="AHK15" i="1"/>
  <c r="AHB411" i="1"/>
  <c r="AGR73" i="1"/>
  <c r="AHB383" i="1"/>
  <c r="AHK362" i="1"/>
  <c r="AHG344" i="1"/>
  <c r="AGP332" i="1"/>
  <c r="AHM341" i="1"/>
  <c r="AGX308" i="1"/>
  <c r="AHE382" i="1"/>
  <c r="AGY350" i="1"/>
  <c r="AHA402" i="1"/>
  <c r="AGV390" i="1"/>
  <c r="AGV389" i="1"/>
  <c r="AHH357" i="1"/>
  <c r="AHS412" i="1"/>
  <c r="AGS386" i="1"/>
  <c r="AHA351" i="1"/>
  <c r="AGR283" i="1"/>
  <c r="AGV37" i="1"/>
  <c r="AHN388" i="1"/>
  <c r="AGS354" i="1"/>
  <c r="AHP388" i="1"/>
  <c r="AHP397" i="1"/>
  <c r="AHE369" i="1"/>
  <c r="AHM372" i="1"/>
  <c r="AHP73" i="1"/>
  <c r="AHS94" i="1"/>
  <c r="AHS54" i="1"/>
  <c r="AHP178" i="1"/>
  <c r="AHQ154" i="1"/>
  <c r="AHQ34" i="1"/>
  <c r="AHA170" i="1"/>
  <c r="AHD37" i="1"/>
  <c r="AHG143" i="1"/>
  <c r="AGV88" i="1"/>
  <c r="AHM53" i="1"/>
  <c r="AHE131" i="1"/>
  <c r="AGR274" i="1"/>
  <c r="AGP315" i="1"/>
  <c r="AHB203" i="1"/>
  <c r="AGV252" i="1"/>
  <c r="AGR269" i="1"/>
  <c r="AHK217" i="1"/>
  <c r="AGR260" i="1"/>
  <c r="AGP282" i="1"/>
  <c r="AHH260" i="1"/>
  <c r="AHQ270" i="1"/>
  <c r="AGX352" i="1"/>
  <c r="AGU396" i="1"/>
  <c r="AHK382" i="1"/>
  <c r="AHK406" i="1"/>
  <c r="AHM393" i="1"/>
  <c r="AHM345" i="1"/>
  <c r="AHH333" i="1"/>
  <c r="AHS386" i="1"/>
  <c r="AGP241" i="1"/>
  <c r="AHB240" i="1"/>
  <c r="AGX303" i="1"/>
  <c r="AHS284" i="1"/>
  <c r="AHQ291" i="1"/>
  <c r="AHN175" i="1"/>
  <c r="AGU126" i="1"/>
  <c r="AHP82" i="1"/>
  <c r="AHN164" i="1"/>
  <c r="AHS73" i="1"/>
  <c r="AGR146" i="1"/>
  <c r="AGY162" i="1"/>
  <c r="AGX71" i="1"/>
  <c r="AHQ112" i="1"/>
  <c r="AHA118" i="1"/>
  <c r="AHA56" i="1"/>
  <c r="AHM332" i="1"/>
  <c r="AHK392" i="1"/>
  <c r="AHJ405" i="1"/>
  <c r="AHS326" i="1"/>
  <c r="AGS338" i="1"/>
  <c r="AHM315" i="1"/>
  <c r="AHE330" i="1"/>
  <c r="AHA310" i="1"/>
  <c r="AGU375" i="1"/>
  <c r="AHK30" i="1"/>
  <c r="AHG274" i="1"/>
  <c r="AHA398" i="1"/>
  <c r="AHJ321" i="1"/>
  <c r="AGV366" i="1"/>
  <c r="AGU349" i="1"/>
  <c r="AGR409" i="1"/>
  <c r="AGU350" i="1"/>
  <c r="AHA380" i="1"/>
  <c r="AGS329" i="1"/>
  <c r="AGV341" i="1"/>
  <c r="AHB372" i="1"/>
  <c r="AHE389" i="1"/>
  <c r="AGX305" i="1"/>
  <c r="AHN246" i="1"/>
  <c r="AGS302" i="1"/>
  <c r="AHG211" i="1"/>
  <c r="AGP217" i="1"/>
  <c r="AHS264" i="1"/>
  <c r="AGU246" i="1"/>
  <c r="AGP210" i="1"/>
  <c r="AHB148" i="1"/>
  <c r="AHG164" i="1"/>
  <c r="AHD35" i="1"/>
  <c r="AHD70" i="1"/>
  <c r="AHB139" i="1"/>
  <c r="AHA96" i="1"/>
  <c r="AGY118" i="1"/>
  <c r="AGX188" i="1"/>
  <c r="AHP136" i="1"/>
  <c r="AHH93" i="1"/>
  <c r="AHM116" i="1"/>
  <c r="AHE58" i="1"/>
  <c r="AHQ84" i="1"/>
  <c r="AGV370" i="1"/>
  <c r="AGY385" i="1"/>
  <c r="AGY320" i="1"/>
  <c r="AGU332" i="1"/>
  <c r="AGS392" i="1"/>
  <c r="AGR405" i="1"/>
  <c r="AHQ349" i="1"/>
  <c r="AGU380" i="1"/>
  <c r="AHK363" i="1"/>
  <c r="AHG408" i="1"/>
  <c r="AHP261" i="1"/>
  <c r="AHB373" i="1"/>
  <c r="AHH372" i="1"/>
  <c r="AHK389" i="1"/>
  <c r="AHQ354" i="1"/>
  <c r="AHJ389" i="1"/>
  <c r="AHK56" i="1"/>
  <c r="AHG36" i="1"/>
  <c r="AGX334" i="1"/>
  <c r="AGV346" i="1"/>
  <c r="AGV394" i="1"/>
  <c r="AHA407" i="1"/>
  <c r="AHD328" i="1"/>
  <c r="AHM340" i="1"/>
  <c r="AHJ317" i="1"/>
  <c r="AGP375" i="1"/>
  <c r="AHN311" i="1"/>
  <c r="AHM318" i="1"/>
  <c r="AHH376" i="1"/>
  <c r="AHN299" i="1"/>
  <c r="AGU253" i="1"/>
  <c r="AHB226" i="1"/>
  <c r="AHB266" i="1"/>
  <c r="AHP192" i="1"/>
  <c r="AHN121" i="1"/>
  <c r="AGU44" i="1"/>
  <c r="AHK78" i="1"/>
  <c r="AHP163" i="1"/>
  <c r="AHJ190" i="1"/>
  <c r="AHS107" i="1"/>
  <c r="AHE160" i="1"/>
  <c r="AHP185" i="1"/>
  <c r="AGV140" i="1"/>
  <c r="AGV104" i="1"/>
  <c r="AGX47" i="1"/>
  <c r="AGY85" i="1"/>
  <c r="AHN96" i="1"/>
  <c r="AGP344" i="1"/>
  <c r="AHH307" i="1"/>
  <c r="AGU341" i="1"/>
  <c r="AHK327" i="1"/>
  <c r="AHK16" i="1"/>
  <c r="AHP369" i="1"/>
  <c r="AGU400" i="1"/>
  <c r="AHH330" i="1"/>
  <c r="AGU364" i="1"/>
  <c r="AHH392" i="1"/>
  <c r="AHE104" i="1"/>
  <c r="AHH58" i="1"/>
  <c r="AHG140" i="1"/>
  <c r="AGX220" i="1"/>
  <c r="AHD110" i="1"/>
  <c r="AHE65" i="1"/>
  <c r="AHH192" i="1"/>
  <c r="AGP113" i="1"/>
  <c r="AGR68" i="1"/>
  <c r="AGP169" i="1"/>
  <c r="AGX49" i="1"/>
  <c r="AGY132" i="1"/>
  <c r="AHQ186" i="1"/>
  <c r="AGV206" i="1"/>
  <c r="AHK293" i="1"/>
  <c r="AHP211" i="1"/>
  <c r="AGX201" i="1"/>
  <c r="AGU236" i="1"/>
  <c r="AHM286" i="1"/>
  <c r="AHS279" i="1"/>
  <c r="AHM261" i="1"/>
  <c r="AHK279" i="1"/>
  <c r="AGU319" i="1"/>
  <c r="AGU66" i="1"/>
  <c r="AGS167" i="1"/>
  <c r="AGS194" i="1"/>
  <c r="AGS48" i="1"/>
  <c r="AGR131" i="1"/>
  <c r="AHG184" i="1"/>
  <c r="AHM51" i="1"/>
  <c r="AHM133" i="1"/>
  <c r="AGR190" i="1"/>
  <c r="AHG103" i="1"/>
  <c r="AHH118" i="1"/>
  <c r="AHP154" i="1"/>
  <c r="AHJ209" i="1"/>
  <c r="AGV288" i="1"/>
  <c r="AGX281" i="1"/>
  <c r="AGR189" i="1"/>
  <c r="AHP232" i="1"/>
  <c r="AHE260" i="1"/>
  <c r="AHN274" i="1"/>
  <c r="AHA296" i="1"/>
  <c r="AGY297" i="1"/>
  <c r="AHP113" i="1"/>
  <c r="AHJ10" i="1"/>
  <c r="AHG329" i="1"/>
  <c r="AGR315" i="1"/>
  <c r="AHQ361" i="1"/>
  <c r="AHS342" i="1"/>
  <c r="AHD410" i="1"/>
  <c r="AHD326" i="1"/>
  <c r="AGU406" i="1"/>
  <c r="AHM378" i="1"/>
  <c r="AHM334" i="1"/>
  <c r="AHD323" i="1"/>
  <c r="AGV294" i="1"/>
  <c r="AGX48" i="1"/>
  <c r="AGV378" i="1"/>
  <c r="AHE98" i="1"/>
  <c r="AHB86" i="1"/>
  <c r="AHE122" i="1"/>
  <c r="AGP60" i="1"/>
  <c r="AGY95" i="1"/>
  <c r="AHG138" i="1"/>
  <c r="AHS119" i="1"/>
  <c r="AHN97" i="1"/>
  <c r="AGU72" i="1"/>
  <c r="AGU37" i="1"/>
  <c r="AGR165" i="1"/>
  <c r="AGS150" i="1"/>
  <c r="AHA213" i="1"/>
  <c r="AHH247" i="1"/>
  <c r="AHJ218" i="1"/>
  <c r="AGR213" i="1"/>
  <c r="AHJ240" i="1"/>
  <c r="AHM303" i="1"/>
  <c r="AHE248" i="1"/>
  <c r="AHK262" i="1"/>
  <c r="AHQ95" i="1"/>
  <c r="AGP139" i="1"/>
  <c r="AHP70" i="1"/>
  <c r="AHP35" i="1"/>
  <c r="AHS164" i="1"/>
  <c r="AHN148" i="1"/>
  <c r="AHN210" i="1"/>
  <c r="AHE73" i="1"/>
  <c r="AHB38" i="1"/>
  <c r="AHE166" i="1"/>
  <c r="AHG151" i="1"/>
  <c r="AHK92" i="1"/>
  <c r="AHH128" i="1"/>
  <c r="AHJ173" i="1"/>
  <c r="AGX317" i="1"/>
  <c r="AHN207" i="1"/>
  <c r="AHJ187" i="1"/>
  <c r="AHD247" i="1"/>
  <c r="AGY308" i="1"/>
  <c r="AHQ245" i="1"/>
  <c r="AGU343" i="1"/>
  <c r="AHM316" i="1"/>
  <c r="AHH362" i="1"/>
  <c r="AGP330" i="1"/>
  <c r="AHJ315" i="1"/>
  <c r="AHN308" i="1"/>
  <c r="AHQ393" i="1"/>
  <c r="AHN380" i="1"/>
  <c r="AHS322" i="1"/>
  <c r="AHB82" i="1"/>
  <c r="AHQ76" i="1"/>
  <c r="AHQ165" i="1"/>
  <c r="AHJ148" i="1"/>
  <c r="AHH85" i="1"/>
  <c r="AHP128" i="1"/>
  <c r="AHM178" i="1"/>
  <c r="AHA88" i="1"/>
  <c r="AHB131" i="1"/>
  <c r="AGY181" i="1"/>
  <c r="AHE211" i="1"/>
  <c r="AHG156" i="1"/>
  <c r="AHB142" i="1"/>
  <c r="AHE210" i="1"/>
  <c r="AHP245" i="1"/>
  <c r="AGV185" i="1"/>
  <c r="AHM227" i="1"/>
  <c r="AGU244" i="1"/>
  <c r="AGX86" i="1"/>
  <c r="AHE129" i="1"/>
  <c r="AGV179" i="1"/>
  <c r="AGV62" i="1"/>
  <c r="AGY155" i="1"/>
  <c r="AHK206" i="1"/>
  <c r="AHQ63" i="1"/>
  <c r="AHN157" i="1"/>
  <c r="AHP143" i="1"/>
  <c r="AGR83" i="1"/>
  <c r="AGR170" i="1"/>
  <c r="AHE302" i="1"/>
  <c r="AGR229" i="1"/>
  <c r="AHB245" i="1"/>
  <c r="AGP293" i="1"/>
  <c r="AHA396" i="1"/>
  <c r="AGV382" i="1"/>
  <c r="AHK410" i="1"/>
  <c r="AGV381" i="1"/>
  <c r="AHH350" i="1"/>
  <c r="AHS392" i="1"/>
  <c r="AHA323" i="1"/>
  <c r="AHD370" i="1"/>
  <c r="AGR275" i="1"/>
  <c r="AHB80" i="1"/>
  <c r="AHQ69" i="1"/>
  <c r="AHN34" i="1"/>
  <c r="AHQ163" i="1"/>
  <c r="AHS89" i="1"/>
  <c r="AHP125" i="1"/>
  <c r="AHE92" i="1"/>
  <c r="AHB128" i="1"/>
  <c r="AHD173" i="1"/>
  <c r="AGX63" i="1"/>
  <c r="AHD100" i="1"/>
  <c r="AHB194" i="1"/>
  <c r="AHH207" i="1"/>
  <c r="AHD187" i="1"/>
  <c r="AGX247" i="1"/>
  <c r="AGS308" i="1"/>
  <c r="AGV221" i="1"/>
  <c r="AHM215" i="1"/>
  <c r="AGV243" i="1"/>
  <c r="AHA290" i="1"/>
  <c r="AHS53" i="1"/>
  <c r="AHE126" i="1"/>
  <c r="AGY99" i="1"/>
  <c r="AHN101" i="1"/>
  <c r="AGS77" i="1"/>
  <c r="AGU40" i="1"/>
  <c r="AGR168" i="1"/>
  <c r="AHG269" i="1"/>
  <c r="AHJ222" i="1"/>
  <c r="AHJ244" i="1"/>
  <c r="AHE263" i="1"/>
  <c r="AGV39" i="1"/>
  <c r="AHD10" i="1"/>
  <c r="AHS401" i="1"/>
  <c r="AGR402" i="1"/>
  <c r="AHK372" i="1"/>
  <c r="AHS368" i="1"/>
  <c r="AHN355" i="1"/>
  <c r="AHG46" i="1"/>
  <c r="AHK51" i="1"/>
  <c r="AGX397" i="1"/>
  <c r="AHP368" i="1"/>
  <c r="AHN407" i="1"/>
  <c r="AHD380" i="1"/>
  <c r="AHD336" i="1"/>
  <c r="AGR400" i="1"/>
  <c r="AGS388" i="1"/>
  <c r="AHE356" i="1"/>
  <c r="AHP55" i="1"/>
  <c r="AHN92" i="1"/>
  <c r="AGS412" i="1"/>
  <c r="AHH359" i="1"/>
  <c r="AHJ340" i="1"/>
  <c r="AHQ310" i="1"/>
  <c r="AGP412" i="1"/>
  <c r="AGP329" i="1"/>
  <c r="AHB316" i="1"/>
  <c r="AHM377" i="1"/>
  <c r="AGY346" i="1"/>
  <c r="AHM333" i="1"/>
  <c r="AGU297" i="1"/>
  <c r="AGU59" i="1"/>
  <c r="AGX402" i="1"/>
  <c r="AHQ372" i="1"/>
  <c r="AHG403" i="1"/>
  <c r="AHN371" i="1"/>
  <c r="AHQ398" i="1"/>
  <c r="AHS385" i="1"/>
  <c r="AGV354" i="1"/>
  <c r="AGX91" i="1"/>
  <c r="AHA127" i="1"/>
  <c r="AGR100" i="1"/>
  <c r="AHM102" i="1"/>
  <c r="AGY218" i="1"/>
  <c r="AHQ77" i="1"/>
  <c r="AHS40" i="1"/>
  <c r="AHP168" i="1"/>
  <c r="AGY270" i="1"/>
  <c r="AHE223" i="1"/>
  <c r="AHE245" i="1"/>
  <c r="AHA264" i="1"/>
  <c r="AGR267" i="1"/>
  <c r="AGR294" i="1"/>
  <c r="AHE16" i="1"/>
  <c r="AHP392" i="1"/>
  <c r="AGX350" i="1"/>
  <c r="AGR384" i="1"/>
  <c r="AHH395" i="1"/>
  <c r="AHJ364" i="1"/>
  <c r="AHD401" i="1"/>
  <c r="AGP9" i="1"/>
  <c r="AGX361" i="1"/>
  <c r="AHP327" i="1"/>
  <c r="AHK412" i="1"/>
  <c r="AHB76" i="1"/>
  <c r="AHS86" i="1"/>
  <c r="AHN48" i="1"/>
  <c r="AGS219" i="1"/>
  <c r="AHQ106" i="1"/>
  <c r="AHG188" i="1"/>
  <c r="AHB162" i="1"/>
  <c r="AHD109" i="1"/>
  <c r="AGP165" i="1"/>
  <c r="AGV80" i="1"/>
  <c r="AHK45" i="1"/>
  <c r="AHM148" i="1"/>
  <c r="AHE123" i="1"/>
  <c r="AHG202" i="1"/>
  <c r="AHA251" i="1"/>
  <c r="AGS268" i="1"/>
  <c r="AHM209" i="1"/>
  <c r="AGR254" i="1"/>
  <c r="AGS228" i="1"/>
  <c r="AHH254" i="1"/>
  <c r="AHQ80" i="1"/>
  <c r="AHH189" i="1"/>
  <c r="AGX163" i="1"/>
  <c r="AGU79" i="1"/>
  <c r="AHG44" i="1"/>
  <c r="AGX122" i="1"/>
  <c r="AHG194" i="1"/>
  <c r="AGP47" i="1"/>
  <c r="AGR150" i="1"/>
  <c r="AHS124" i="1"/>
  <c r="AHN197" i="1"/>
  <c r="AGS93" i="1"/>
  <c r="AGP177" i="1"/>
  <c r="AGR153" i="1"/>
  <c r="AGY231" i="1"/>
  <c r="AGU218" i="1"/>
  <c r="AHD260" i="1"/>
  <c r="AHB282" i="1"/>
  <c r="AHE255" i="1"/>
  <c r="AHD275" i="1"/>
  <c r="AHS207" i="1"/>
  <c r="AGR227" i="1"/>
  <c r="AHM253" i="1"/>
  <c r="AHJ270" i="1"/>
  <c r="AGP284" i="1"/>
  <c r="AGP62" i="1"/>
  <c r="AHS32" i="1"/>
  <c r="AHD377" i="1"/>
  <c r="AHB319" i="1"/>
  <c r="AHN375" i="1"/>
  <c r="AHH318" i="1"/>
  <c r="AHB341" i="1"/>
  <c r="AGY329" i="1"/>
  <c r="AGR395" i="1"/>
  <c r="AGR347" i="1"/>
  <c r="AGS335" i="1"/>
  <c r="AHD69" i="1"/>
  <c r="AHJ77" i="1"/>
  <c r="AHG392" i="1"/>
  <c r="AHD49" i="1"/>
  <c r="AHQ43" i="1"/>
  <c r="AHK71" i="1"/>
  <c r="AGV198" i="1"/>
  <c r="AHK53" i="1"/>
  <c r="AHK136" i="1"/>
  <c r="AGY195" i="1"/>
  <c r="AGX54" i="1"/>
  <c r="AGX117" i="1"/>
  <c r="AGX139" i="1"/>
  <c r="AGP110" i="1"/>
  <c r="AHB68" i="1"/>
  <c r="AHG159" i="1"/>
  <c r="AGY143" i="1"/>
  <c r="AHG193" i="1"/>
  <c r="AHA214" i="1"/>
  <c r="AHP293" i="1"/>
  <c r="AHD306" i="1"/>
  <c r="AHQ286" i="1"/>
  <c r="AHK194" i="1"/>
  <c r="AHE279" i="1"/>
  <c r="AHA115" i="1"/>
  <c r="AHA137" i="1"/>
  <c r="AHQ108" i="1"/>
  <c r="AGX67" i="1"/>
  <c r="AGY158" i="1"/>
  <c r="AGR142" i="1"/>
  <c r="AHK188" i="1"/>
  <c r="AHS69" i="1"/>
  <c r="AHN160" i="1"/>
  <c r="AHM144" i="1"/>
  <c r="AHP78" i="1"/>
  <c r="AGU122" i="1"/>
  <c r="AHB207" i="1"/>
  <c r="AHQ236" i="1"/>
  <c r="AHQ287" i="1"/>
  <c r="AHS280" i="1"/>
  <c r="AGX300" i="1"/>
  <c r="AHG295" i="1"/>
  <c r="AHD212" i="1"/>
  <c r="AHG265" i="1"/>
  <c r="AHM21" i="1"/>
  <c r="AHH40" i="1"/>
  <c r="AGV332" i="1"/>
  <c r="AGS378" i="1"/>
  <c r="AGR320" i="1"/>
  <c r="AHH328" i="1"/>
  <c r="AHB408" i="1"/>
  <c r="AHP378" i="1"/>
  <c r="AHJ348" i="1"/>
  <c r="AGY323" i="1"/>
  <c r="AHD55" i="1"/>
  <c r="AGS107" i="1"/>
  <c r="AGS44" i="1"/>
  <c r="AGP150" i="1"/>
  <c r="AGR127" i="1"/>
  <c r="AGR179" i="1"/>
  <c r="AHH46" i="1"/>
  <c r="AHM129" i="1"/>
  <c r="AHH182" i="1"/>
  <c r="AHG99" i="1"/>
  <c r="AHQ60" i="1"/>
  <c r="AHH115" i="1"/>
  <c r="AGS229" i="1"/>
  <c r="AGV284" i="1"/>
  <c r="AHG260" i="1"/>
  <c r="AGX277" i="1"/>
  <c r="AHP228" i="1"/>
  <c r="AHP272" i="1"/>
  <c r="AHA293" i="1"/>
  <c r="AGV290" i="1"/>
  <c r="AHH150" i="1"/>
  <c r="AHJ127" i="1"/>
  <c r="AHP179" i="1"/>
  <c r="AGV98" i="1"/>
  <c r="AHJ59" i="1"/>
  <c r="AGX224" i="1"/>
  <c r="AGS117" i="1"/>
  <c r="AHM234" i="1"/>
  <c r="AGV113" i="1"/>
  <c r="AGX68" i="1"/>
  <c r="AGV169" i="1"/>
  <c r="AGX278" i="1"/>
  <c r="AHA230" i="1"/>
  <c r="AHS257" i="1"/>
  <c r="AHH294" i="1"/>
  <c r="AGS212" i="1"/>
  <c r="AHD201" i="1"/>
  <c r="AHA236" i="1"/>
  <c r="AHS286" i="1"/>
  <c r="AGY97" i="1"/>
  <c r="AHA13" i="1"/>
  <c r="AGX384" i="1"/>
  <c r="AHK369" i="1"/>
  <c r="AHG381" i="1"/>
  <c r="AHP400" i="1"/>
  <c r="AHQ388" i="1"/>
  <c r="AHA357" i="1"/>
  <c r="AHJ18" i="1"/>
  <c r="AGY66" i="1"/>
  <c r="AGX157" i="1"/>
  <c r="AHK184" i="1"/>
  <c r="AGU76" i="1"/>
  <c r="AHQ203" i="1"/>
  <c r="AHJ78" i="1"/>
  <c r="AHQ121" i="1"/>
  <c r="AGV207" i="1"/>
  <c r="AHS56" i="1"/>
  <c r="AHS118" i="1"/>
  <c r="AHA243" i="1"/>
  <c r="AHA299" i="1"/>
  <c r="AHA295" i="1"/>
  <c r="AGX175" i="1"/>
  <c r="AGS218" i="1"/>
  <c r="AHD289" i="1"/>
  <c r="AHG292" i="1"/>
  <c r="AHM76" i="1"/>
  <c r="AHK55" i="1"/>
  <c r="AHK140" i="1"/>
  <c r="AGS197" i="1"/>
  <c r="AHB72" i="1"/>
  <c r="AHG163" i="1"/>
  <c r="AGY147" i="1"/>
  <c r="AHE226" i="1"/>
  <c r="AHP242" i="1"/>
  <c r="AHP296" i="1"/>
  <c r="AHQ311" i="1"/>
  <c r="AHG219" i="1"/>
  <c r="AGV211" i="1"/>
  <c r="AHQ290" i="1"/>
  <c r="AHE283" i="1"/>
  <c r="AHS301" i="1"/>
  <c r="AHD241" i="1"/>
  <c r="AHN403" i="1"/>
  <c r="AHP390" i="1"/>
  <c r="AHM387" i="1"/>
  <c r="AHN352" i="1"/>
  <c r="AGS326" i="1"/>
  <c r="AHA313" i="1"/>
  <c r="AHK284" i="1"/>
  <c r="AHB355" i="1"/>
  <c r="AGY398" i="1"/>
  <c r="AHA385" i="1"/>
  <c r="AHM353" i="1"/>
  <c r="AHP408" i="1"/>
  <c r="AHQ348" i="1"/>
  <c r="AHS336" i="1"/>
  <c r="AGU390" i="1"/>
  <c r="AGR373" i="1"/>
  <c r="AHB98" i="1"/>
  <c r="AHK330" i="1"/>
  <c r="AHS315" i="1"/>
  <c r="AGP343" i="1"/>
  <c r="AHN331" i="1"/>
  <c r="AGU360" i="1"/>
  <c r="AHB340" i="1"/>
  <c r="AGP305" i="1"/>
  <c r="AGY344" i="1"/>
  <c r="AGY322" i="1"/>
  <c r="AGY269" i="1"/>
  <c r="AGV66" i="1"/>
  <c r="AHP357" i="1"/>
  <c r="AHN387" i="1"/>
  <c r="AHK338" i="1"/>
  <c r="AGP40" i="1"/>
  <c r="AHB77" i="1"/>
  <c r="AHP204" i="1"/>
  <c r="AHG56" i="1"/>
  <c r="AHG118" i="1"/>
  <c r="AHA198" i="1"/>
  <c r="AHA73" i="1"/>
  <c r="AGV164" i="1"/>
  <c r="AHA227" i="1"/>
  <c r="AHK243" i="1"/>
  <c r="AHH297" i="1"/>
  <c r="AGV220" i="1"/>
  <c r="AGR212" i="1"/>
  <c r="AHM291" i="1"/>
  <c r="AHA284" i="1"/>
  <c r="AHH302" i="1"/>
  <c r="AGY242" i="1"/>
  <c r="AGP369" i="1"/>
  <c r="AGR356" i="1"/>
  <c r="AHM380" i="1"/>
  <c r="AHG350" i="1"/>
  <c r="AHK390" i="1"/>
  <c r="AHS355" i="1"/>
  <c r="AHP10" i="1"/>
  <c r="AHS375" i="1"/>
  <c r="AHK343" i="1"/>
  <c r="AGP311" i="1"/>
  <c r="AHA331" i="1"/>
  <c r="AHD316" i="1"/>
  <c r="AHQ338" i="1"/>
  <c r="AHH327" i="1"/>
  <c r="AHE406" i="1"/>
  <c r="AHG393" i="1"/>
  <c r="AHG345" i="1"/>
  <c r="AHB333" i="1"/>
  <c r="AHB297" i="1"/>
  <c r="AHK37" i="1"/>
  <c r="AHE53" i="1"/>
  <c r="AHE136" i="1"/>
  <c r="AGS195" i="1"/>
  <c r="AGS108" i="1"/>
  <c r="AHE66" i="1"/>
  <c r="AHD157" i="1"/>
  <c r="AHG185" i="1"/>
  <c r="AGU69" i="1"/>
  <c r="AGP160" i="1"/>
  <c r="AHQ143" i="1"/>
  <c r="AHP195" i="1"/>
  <c r="AGR78" i="1"/>
  <c r="AGY121" i="1"/>
  <c r="AHQ205" i="1"/>
  <c r="AGS236" i="1"/>
  <c r="AGS287" i="1"/>
  <c r="AHA195" i="1"/>
  <c r="AGU280" i="1"/>
  <c r="AHB299" i="1"/>
  <c r="AHH211" i="1"/>
  <c r="AHK264" i="1"/>
  <c r="AGS158" i="1"/>
  <c r="AHP187" i="1"/>
  <c r="AHS76" i="1"/>
  <c r="AHE79" i="1"/>
  <c r="AHM122" i="1"/>
  <c r="AHH57" i="1"/>
  <c r="AHH119" i="1"/>
  <c r="AGP244" i="1"/>
  <c r="AGP300" i="1"/>
  <c r="AGS296" i="1"/>
  <c r="AGS176" i="1"/>
  <c r="AHQ218" i="1"/>
  <c r="AHM210" i="1"/>
  <c r="AGY290" i="1"/>
  <c r="AGV293" i="1"/>
  <c r="AHG71" i="1"/>
  <c r="AGS397" i="1"/>
  <c r="AHM369" i="1"/>
  <c r="AHJ366" i="1"/>
  <c r="AHK353" i="1"/>
  <c r="AGX378" i="1"/>
  <c r="AGR348" i="1"/>
  <c r="AHJ322" i="1"/>
  <c r="AGV388" i="1"/>
  <c r="AHD353" i="1"/>
  <c r="AGP18" i="1"/>
  <c r="AHJ15" i="1"/>
  <c r="AHM386" i="1"/>
  <c r="AHB96" i="1"/>
  <c r="AGY77" i="1"/>
  <c r="AHA40" i="1"/>
  <c r="AGX168" i="1"/>
  <c r="AHP115" i="1"/>
  <c r="AGY96" i="1"/>
  <c r="AGV132" i="1"/>
  <c r="AGX177" i="1"/>
  <c r="AHQ98" i="1"/>
  <c r="AHQ134" i="1"/>
  <c r="AHS179" i="1"/>
  <c r="AHA154" i="1"/>
  <c r="AHJ69" i="1"/>
  <c r="AHN107" i="1"/>
  <c r="AHS227" i="1"/>
  <c r="AHS193" i="1"/>
  <c r="AHQ303" i="1"/>
  <c r="AHK227" i="1"/>
  <c r="AHK249" i="1"/>
  <c r="AHG267" i="1"/>
  <c r="AHB218" i="1"/>
  <c r="AHN132" i="1"/>
  <c r="AHP177" i="1"/>
  <c r="AHE68" i="1"/>
  <c r="AHM106" i="1"/>
  <c r="AGP224" i="1"/>
  <c r="AGY109" i="1"/>
  <c r="AHG142" i="1"/>
  <c r="AHD233" i="1"/>
  <c r="AHB83" i="1"/>
  <c r="AHG45" i="1"/>
  <c r="AGP229" i="1"/>
  <c r="AHN268" i="1"/>
  <c r="AHG217" i="1"/>
  <c r="AHS47" i="1"/>
  <c r="AGV30" i="1"/>
  <c r="AHD397" i="1"/>
  <c r="AGS369" i="1"/>
  <c r="AHK397" i="1"/>
  <c r="AHD362" i="1"/>
  <c r="AHE350" i="1"/>
  <c r="AGY387" i="1"/>
  <c r="AHK355" i="1"/>
  <c r="AHB97" i="1"/>
  <c r="AHJ66" i="1"/>
  <c r="AHM160" i="1"/>
  <c r="AHH146" i="1"/>
  <c r="AHH86" i="1"/>
  <c r="AHK122" i="1"/>
  <c r="AHA89" i="1"/>
  <c r="AGX125" i="1"/>
  <c r="AHA119" i="1"/>
  <c r="AGV97" i="1"/>
  <c r="AHD140" i="1"/>
  <c r="AGX191" i="1"/>
  <c r="AGV301" i="1"/>
  <c r="AHP311" i="1"/>
  <c r="AHD204" i="1"/>
  <c r="AGY184" i="1"/>
  <c r="AGS244" i="1"/>
  <c r="AGR218" i="1"/>
  <c r="AHB212" i="1"/>
  <c r="AGR240" i="1"/>
  <c r="AHA286" i="1"/>
  <c r="AHB47" i="1"/>
  <c r="AHA123" i="1"/>
  <c r="AHN60" i="1"/>
  <c r="AGS118" i="1"/>
  <c r="AGU96" i="1"/>
  <c r="AGV139" i="1"/>
  <c r="AHM98" i="1"/>
  <c r="AHS72" i="1"/>
  <c r="AHS37" i="1"/>
  <c r="AHP165" i="1"/>
  <c r="AHQ150" i="1"/>
  <c r="AHN214" i="1"/>
  <c r="AHD248" i="1"/>
  <c r="AGY266" i="1"/>
  <c r="AHE219" i="1"/>
  <c r="AHP213" i="1"/>
  <c r="AHE241" i="1"/>
  <c r="AHA249" i="1"/>
  <c r="AHP33" i="1"/>
  <c r="AGV13" i="1"/>
  <c r="AHJ401" i="1"/>
  <c r="AGU370" i="1"/>
  <c r="AGV338" i="1"/>
  <c r="AGY43" i="1"/>
  <c r="AHS46" i="1"/>
  <c r="AHJ104" i="1"/>
  <c r="AGY222" i="1"/>
  <c r="AHJ80" i="1"/>
  <c r="AHK42" i="1"/>
  <c r="AHH170" i="1"/>
  <c r="AGV83" i="1"/>
  <c r="AHA45" i="1"/>
  <c r="AHG101" i="1"/>
  <c r="AHD137" i="1"/>
  <c r="AHE182" i="1"/>
  <c r="AHK156" i="1"/>
  <c r="AGY224" i="1"/>
  <c r="AHN251" i="1"/>
  <c r="AHQ267" i="1"/>
  <c r="AHA217" i="1"/>
  <c r="AHS262" i="1"/>
  <c r="AGX43" i="1"/>
  <c r="AHP118" i="1"/>
  <c r="AGV100" i="1"/>
  <c r="AGV136" i="1"/>
  <c r="AGX181" i="1"/>
  <c r="AGR155" i="1"/>
  <c r="AHQ102" i="1"/>
  <c r="AHQ138" i="1"/>
  <c r="AGU184" i="1"/>
  <c r="AHB158" i="1"/>
  <c r="AHJ73" i="1"/>
  <c r="AGU41" i="1"/>
  <c r="AHN111" i="1"/>
  <c r="AGS145" i="1"/>
  <c r="AHP197" i="1"/>
  <c r="AHB263" i="1"/>
  <c r="AHK231" i="1"/>
  <c r="AHD271" i="1"/>
  <c r="AHB222" i="1"/>
  <c r="AHS299" i="1"/>
  <c r="AHD59" i="1"/>
  <c r="AHG62" i="1"/>
  <c r="AHN88" i="1"/>
  <c r="AGY361" i="1"/>
  <c r="AHA342" i="1"/>
  <c r="AHJ359" i="1"/>
  <c r="AHJ330" i="1"/>
  <c r="AHE318" i="1"/>
  <c r="AGX338" i="1"/>
  <c r="AHQ305" i="1"/>
  <c r="AHM405" i="1"/>
  <c r="AGX379" i="1"/>
  <c r="AHS347" i="1"/>
  <c r="AGX335" i="1"/>
  <c r="AHA305" i="1"/>
  <c r="AGV22" i="1"/>
  <c r="AGV405" i="1"/>
  <c r="AHB389" i="1"/>
  <c r="AHP305" i="1"/>
  <c r="AGS390" i="1"/>
  <c r="AHA355" i="1"/>
  <c r="AHB328" i="1"/>
  <c r="AGX38" i="1"/>
  <c r="AGS396" i="1"/>
  <c r="AHG364" i="1"/>
  <c r="AHB351" i="1"/>
  <c r="AGS381" i="1"/>
  <c r="AHM350" i="1"/>
  <c r="AHP405" i="1"/>
  <c r="AHQ392" i="1"/>
  <c r="AHS332" i="1"/>
  <c r="AGU386" i="1"/>
  <c r="AGR371" i="1"/>
  <c r="AHH300" i="1"/>
  <c r="AHJ19" i="1"/>
  <c r="AGV45" i="1"/>
  <c r="AHP359" i="1"/>
  <c r="AHP330" i="1"/>
  <c r="AHQ318" i="1"/>
  <c r="AHM375" i="1"/>
  <c r="AHD343" i="1"/>
  <c r="AHS310" i="1"/>
  <c r="AGY326" i="1"/>
  <c r="AHG313" i="1"/>
  <c r="AGS407" i="1"/>
  <c r="AHG376" i="1"/>
  <c r="AHA346" i="1"/>
  <c r="AHH110" i="1"/>
  <c r="AGU82" i="1"/>
  <c r="AGP44" i="1"/>
  <c r="AGP171" i="1"/>
  <c r="AHK119" i="1"/>
  <c r="AGU101" i="1"/>
  <c r="AGR137" i="1"/>
  <c r="AGS182" i="1"/>
  <c r="AGS156" i="1"/>
  <c r="AHJ103" i="1"/>
  <c r="AHM139" i="1"/>
  <c r="AGR185" i="1"/>
  <c r="AHJ159" i="1"/>
  <c r="AHG75" i="1"/>
  <c r="AHS41" i="1"/>
  <c r="AHJ112" i="1"/>
  <c r="AHQ145" i="1"/>
  <c r="AHK198" i="1"/>
  <c r="AGX264" i="1"/>
  <c r="AHG232" i="1"/>
  <c r="AGV272" i="1"/>
  <c r="AGX223" i="1"/>
  <c r="AHJ307" i="1"/>
  <c r="AHA381" i="1"/>
  <c r="AGP389" i="1"/>
  <c r="AHB357" i="1"/>
  <c r="AGV342" i="1"/>
  <c r="AHP308" i="1"/>
  <c r="AHM75" i="1"/>
  <c r="AGS368" i="1"/>
  <c r="AHK396" i="1"/>
  <c r="AGP365" i="1"/>
  <c r="AGR352" i="1"/>
  <c r="AGY407" i="1"/>
  <c r="AHM376" i="1"/>
  <c r="AHG346" i="1"/>
  <c r="AHQ94" i="1"/>
  <c r="AHN204" i="1"/>
  <c r="AGY80" i="1"/>
  <c r="AGY168" i="1"/>
  <c r="AHN82" i="1"/>
  <c r="AHM57" i="1"/>
  <c r="AHP90" i="1"/>
  <c r="AGU134" i="1"/>
  <c r="AHN183" i="1"/>
  <c r="AHQ184" i="1"/>
  <c r="AHK244" i="1"/>
  <c r="AHG305" i="1"/>
  <c r="AHS292" i="1"/>
  <c r="AHB248" i="1"/>
  <c r="AHB303" i="1"/>
  <c r="AGP249" i="1"/>
  <c r="AHE277" i="1"/>
  <c r="AHQ168" i="1"/>
  <c r="AHE56" i="1"/>
  <c r="AHH89" i="1"/>
  <c r="AHP132" i="1"/>
  <c r="AHM182" i="1"/>
  <c r="AGR214" i="1"/>
  <c r="AGY115" i="1"/>
  <c r="AHA92" i="1"/>
  <c r="AHB135" i="1"/>
  <c r="AHQ185" i="1"/>
  <c r="AHD66" i="1"/>
  <c r="AHG160" i="1"/>
  <c r="AHB146" i="1"/>
  <c r="AHE214" i="1"/>
  <c r="AGU242" i="1"/>
  <c r="AHP249" i="1"/>
  <c r="AHA192" i="1"/>
  <c r="AHM231" i="1"/>
  <c r="AGU248" i="1"/>
  <c r="AGS299" i="1"/>
  <c r="AHN242" i="1"/>
  <c r="AGS336" i="1"/>
  <c r="AHQ104" i="1"/>
  <c r="AGR329" i="1"/>
  <c r="AHD342" i="1"/>
  <c r="AHA330" i="1"/>
  <c r="AHP363" i="1"/>
  <c r="AHH320" i="1"/>
  <c r="AHP38" i="1"/>
  <c r="AHD41" i="1"/>
  <c r="AHB84" i="1"/>
  <c r="AGU90" i="1"/>
  <c r="AGU52" i="1"/>
  <c r="AGR174" i="1"/>
  <c r="AHB225" i="1"/>
  <c r="AGS110" i="1"/>
  <c r="AHN165" i="1"/>
  <c r="AHH32" i="1"/>
  <c r="AHH112" i="1"/>
  <c r="AGV168" i="1"/>
  <c r="AHG83" i="1"/>
  <c r="AHS48" i="1"/>
  <c r="AHQ151" i="1"/>
  <c r="AHJ126" i="1"/>
  <c r="AHE253" i="1"/>
  <c r="AHA271" i="1"/>
  <c r="AHQ211" i="1"/>
  <c r="AHM199" i="1"/>
  <c r="AGY265" i="1"/>
  <c r="AHA277" i="1"/>
  <c r="AGX231" i="1"/>
  <c r="AGX87" i="1"/>
  <c r="AHJ166" i="1"/>
  <c r="AGY82" i="1"/>
  <c r="AHH47" i="1"/>
  <c r="AHJ150" i="1"/>
  <c r="AHB125" i="1"/>
  <c r="AHA200" i="1"/>
  <c r="AGV51" i="1"/>
  <c r="AGU128" i="1"/>
  <c r="AHJ207" i="1"/>
  <c r="AGX96" i="1"/>
  <c r="AGX56" i="1"/>
  <c r="AHA180" i="1"/>
  <c r="AGV155" i="1"/>
  <c r="AGY221" i="1"/>
  <c r="AHQ251" i="1"/>
  <c r="AHM285" i="1"/>
  <c r="AHH278" i="1"/>
  <c r="AHE193" i="1"/>
  <c r="AGV230" i="1"/>
  <c r="AHQ256" i="1"/>
  <c r="AHN203" i="1"/>
  <c r="AHH252" i="1"/>
  <c r="AGP288" i="1"/>
  <c r="AHB67" i="1"/>
  <c r="AHQ29" i="1"/>
  <c r="AHN342" i="1"/>
  <c r="AHE309" i="1"/>
  <c r="AHJ329" i="1"/>
  <c r="AGU326" i="1"/>
  <c r="AHP344" i="1"/>
  <c r="AHD310" i="1"/>
  <c r="AHD80" i="1"/>
  <c r="AHE42" i="1"/>
  <c r="AHB170" i="1"/>
  <c r="AGR118" i="1"/>
  <c r="AHD99" i="1"/>
  <c r="AHG135" i="1"/>
  <c r="AHB180" i="1"/>
  <c r="AGS102" i="1"/>
  <c r="AGS138" i="1"/>
  <c r="AGU183" i="1"/>
  <c r="AHG157" i="1"/>
  <c r="AHQ72" i="1"/>
  <c r="AGY40" i="1"/>
  <c r="AGP111" i="1"/>
  <c r="AGX144" i="1"/>
  <c r="AGR197" i="1"/>
  <c r="AHP230" i="1"/>
  <c r="AHK270" i="1"/>
  <c r="AHM221" i="1"/>
  <c r="AGU299" i="1"/>
  <c r="AGR67" i="1"/>
  <c r="AGP136" i="1"/>
  <c r="AGR181" i="1"/>
  <c r="AHM71" i="1"/>
  <c r="AGR39" i="1"/>
  <c r="AHQ109" i="1"/>
  <c r="AGP143" i="1"/>
  <c r="AHM41" i="1"/>
  <c r="AHD112" i="1"/>
  <c r="AHK145" i="1"/>
  <c r="AGX236" i="1"/>
  <c r="AHM86" i="1"/>
  <c r="AHH48" i="1"/>
  <c r="AHD218" i="1"/>
  <c r="AGU256" i="1"/>
  <c r="AGS276" i="1"/>
  <c r="AHA232" i="1"/>
  <c r="AGP272" i="1"/>
  <c r="AHD203" i="1"/>
  <c r="AHK220" i="1"/>
  <c r="AHA265" i="1"/>
  <c r="AGY306" i="1"/>
  <c r="AHA275" i="1"/>
  <c r="AGU12" i="1"/>
  <c r="AGV28" i="1"/>
  <c r="AHQ365" i="1"/>
  <c r="AHK408" i="1"/>
  <c r="AGR367" i="1"/>
  <c r="AGU405" i="1"/>
  <c r="AHH378" i="1"/>
  <c r="AHA347" i="1"/>
  <c r="AHH334" i="1"/>
  <c r="AHD412" i="1"/>
  <c r="AGU384" i="1"/>
  <c r="AHG352" i="1"/>
  <c r="AHK58" i="1"/>
  <c r="AHP63" i="1"/>
  <c r="AHJ46" i="1"/>
  <c r="AHH149" i="1"/>
  <c r="AHG124" i="1"/>
  <c r="AHE93" i="1"/>
  <c r="AHB177" i="1"/>
  <c r="AHD153" i="1"/>
  <c r="AGU232" i="1"/>
  <c r="AGR96" i="1"/>
  <c r="AGR56" i="1"/>
  <c r="AGU180" i="1"/>
  <c r="AGP155" i="1"/>
  <c r="AHA35" i="1"/>
  <c r="AHM170" i="1"/>
  <c r="AHS261" i="1"/>
  <c r="AHK277" i="1"/>
  <c r="AGY193" i="1"/>
  <c r="AGP230" i="1"/>
  <c r="AHK256" i="1"/>
  <c r="AHH158" i="1"/>
  <c r="AHD214" i="1"/>
  <c r="AGY201" i="1"/>
  <c r="AHN266" i="1"/>
  <c r="AGX260" i="1"/>
  <c r="AGS314" i="1"/>
  <c r="AGU54" i="1"/>
  <c r="AGR178" i="1"/>
  <c r="AGS154" i="1"/>
  <c r="AHB233" i="1"/>
  <c r="AGS34" i="1"/>
  <c r="AHH36" i="1"/>
  <c r="AHK142" i="1"/>
  <c r="AHM171" i="1"/>
  <c r="AHG87" i="1"/>
  <c r="AHQ52" i="1"/>
  <c r="AHJ130" i="1"/>
  <c r="AHK207" i="1"/>
  <c r="AHQ215" i="1"/>
  <c r="AHM202" i="1"/>
  <c r="AHG251" i="1"/>
  <c r="AGY268" i="1"/>
  <c r="AGV259" i="1"/>
  <c r="AHA281" i="1"/>
  <c r="AHS259" i="1"/>
  <c r="AHA269" i="1"/>
  <c r="AGS84" i="1"/>
  <c r="AGP88" i="1"/>
  <c r="AGS387" i="1"/>
  <c r="AHE355" i="1"/>
  <c r="AHH388" i="1"/>
  <c r="AHP353" i="1"/>
  <c r="AHN383" i="1"/>
  <c r="AHH10" i="1"/>
  <c r="AHS350" i="1"/>
  <c r="AHP409" i="1"/>
  <c r="AHS349" i="1"/>
  <c r="AGU392" i="1"/>
  <c r="AHE344" i="1"/>
  <c r="AHE322" i="1"/>
  <c r="AGP49" i="1"/>
  <c r="AHA340" i="1"/>
  <c r="AGR328" i="1"/>
  <c r="AGP361" i="1"/>
  <c r="AHD341" i="1"/>
  <c r="AHQ360" i="1"/>
  <c r="AHQ331" i="1"/>
  <c r="AGU321" i="1"/>
  <c r="AHN291" i="1"/>
  <c r="AGY11" i="1"/>
  <c r="AHK409" i="1"/>
  <c r="AHG307" i="1"/>
  <c r="AHN356" i="1"/>
  <c r="AGS330" i="1"/>
  <c r="AGS103" i="1"/>
  <c r="AGU219" i="1"/>
  <c r="AGP79" i="1"/>
  <c r="AHK81" i="1"/>
  <c r="AHJ43" i="1"/>
  <c r="AHD118" i="1"/>
  <c r="AHP99" i="1"/>
  <c r="AHS135" i="1"/>
  <c r="AHN180" i="1"/>
  <c r="AHH222" i="1"/>
  <c r="AGX266" i="1"/>
  <c r="AGY261" i="1"/>
  <c r="AHB318" i="1"/>
  <c r="AHN194" i="1"/>
  <c r="AGV401" i="1"/>
  <c r="AHJ398" i="1"/>
  <c r="AGU368" i="1"/>
  <c r="AGP355" i="1"/>
  <c r="AGS100" i="1"/>
  <c r="AGR270" i="1"/>
  <c r="AGP262" i="1"/>
  <c r="AHA242" i="1"/>
  <c r="AHK214" i="1"/>
  <c r="AHA220" i="1"/>
  <c r="AGU267" i="1"/>
  <c r="AGY249" i="1"/>
  <c r="AHM151" i="1"/>
  <c r="AHK166" i="1"/>
  <c r="AHH38" i="1"/>
  <c r="AHK73" i="1"/>
  <c r="AHE99" i="1"/>
  <c r="AGR140" i="1"/>
  <c r="AHS96" i="1"/>
  <c r="AHQ118" i="1"/>
  <c r="AHJ61" i="1"/>
  <c r="AGP124" i="1"/>
  <c r="AGS88" i="1"/>
  <c r="AHQ327" i="1"/>
  <c r="AHG357" i="1"/>
  <c r="AGU389" i="1"/>
  <c r="AGS401" i="1"/>
  <c r="AGP373" i="1"/>
  <c r="AHH54" i="1"/>
  <c r="AHN306" i="1"/>
  <c r="AHQ336" i="1"/>
  <c r="AHD349" i="1"/>
  <c r="AHQ380" i="1"/>
  <c r="AGX407" i="1"/>
  <c r="AHB307" i="1"/>
  <c r="AHQ340" i="1"/>
  <c r="AHA361" i="1"/>
  <c r="AHJ85" i="1"/>
  <c r="AGV403" i="1"/>
  <c r="AHE368" i="1"/>
  <c r="AGR370" i="1"/>
  <c r="AHJ371" i="1"/>
  <c r="AHQ396" i="1"/>
  <c r="AGS29" i="1"/>
  <c r="AGX254" i="1"/>
  <c r="AHS311" i="1"/>
  <c r="AGP222" i="1"/>
  <c r="AHM272" i="1"/>
  <c r="AHJ255" i="1"/>
  <c r="AGU229" i="1"/>
  <c r="AGX192" i="1"/>
  <c r="AGR163" i="1"/>
  <c r="AGV189" i="1"/>
  <c r="AHA107" i="1"/>
  <c r="AHB221" i="1"/>
  <c r="AGR51" i="1"/>
  <c r="AGR88" i="1"/>
  <c r="AHD47" i="1"/>
  <c r="AHE85" i="1"/>
  <c r="AHH143" i="1"/>
  <c r="AHG110" i="1"/>
  <c r="AHJ39" i="1"/>
  <c r="AHB335" i="1"/>
  <c r="AHB379" i="1"/>
  <c r="AHS406" i="1"/>
  <c r="AGY327" i="1"/>
  <c r="AHP315" i="1"/>
  <c r="AGV330" i="1"/>
  <c r="AHQ362" i="1"/>
  <c r="AGP17" i="1"/>
  <c r="AGU303" i="1"/>
  <c r="AGR354" i="1"/>
  <c r="AHH385" i="1"/>
  <c r="AGY336" i="1"/>
  <c r="AHN348" i="1"/>
  <c r="AGY380" i="1"/>
  <c r="AHH406" i="1"/>
  <c r="AHK368" i="1"/>
  <c r="AGR396" i="1"/>
  <c r="AHB367" i="1"/>
  <c r="AHQ27" i="1"/>
  <c r="AHQ316" i="1"/>
  <c r="AHB329" i="1"/>
  <c r="AHB412" i="1"/>
  <c r="AHH390" i="1"/>
  <c r="AHM402" i="1"/>
  <c r="AGU338" i="1"/>
  <c r="AHK325" i="1"/>
  <c r="AGR375" i="1"/>
  <c r="AGU260" i="1"/>
  <c r="AGY281" i="1"/>
  <c r="AGU289" i="1"/>
  <c r="AHJ268" i="1"/>
  <c r="AGY254" i="1"/>
  <c r="AHJ224" i="1"/>
  <c r="AGP295" i="1"/>
  <c r="AGX259" i="1"/>
  <c r="AHH231" i="1"/>
  <c r="AHK107" i="1"/>
  <c r="AHD138" i="1"/>
  <c r="AHQ135" i="1"/>
  <c r="AGP56" i="1"/>
  <c r="AHH92" i="1"/>
  <c r="AGP122" i="1"/>
  <c r="AGU147" i="1"/>
  <c r="AGR40" i="1"/>
  <c r="AGY409" i="1"/>
  <c r="AHJ356" i="1"/>
  <c r="AHH369" i="1"/>
  <c r="AHA399" i="1"/>
  <c r="AHG373" i="1"/>
  <c r="AHP402" i="1"/>
  <c r="AGR376" i="1"/>
  <c r="AHD48" i="1"/>
  <c r="AGR282" i="1"/>
  <c r="AGY316" i="1"/>
  <c r="AHH336" i="1"/>
  <c r="AHG311" i="1"/>
  <c r="AGX360" i="1"/>
  <c r="AHH287" i="1"/>
  <c r="AGY202" i="1"/>
  <c r="AHQ212" i="1"/>
  <c r="AHH258" i="1"/>
  <c r="AGP231" i="1"/>
  <c r="AHA187" i="1"/>
  <c r="AGS279" i="1"/>
  <c r="AGP69" i="1"/>
  <c r="AGP153" i="1"/>
  <c r="AHQ117" i="1"/>
  <c r="AGR62" i="1"/>
  <c r="AHB227" i="1"/>
  <c r="AGV115" i="1"/>
  <c r="AHE60" i="1"/>
  <c r="AGU99" i="1"/>
  <c r="AGU181" i="1"/>
  <c r="AHE128" i="1"/>
  <c r="AHD151" i="1"/>
  <c r="AHD45" i="1"/>
  <c r="AHG356" i="1"/>
  <c r="AGU388" i="1"/>
  <c r="AGY363" i="1"/>
  <c r="AGU408" i="1"/>
  <c r="AHQ369" i="1"/>
  <c r="AGV286" i="1"/>
  <c r="AHN314" i="1"/>
  <c r="AHM327" i="1"/>
  <c r="AHE354" i="1"/>
  <c r="AGX389" i="1"/>
  <c r="AGR305" i="1"/>
  <c r="AHK29" i="1"/>
  <c r="AHD352" i="1"/>
  <c r="AHB365" i="1"/>
  <c r="AGU397" i="1"/>
  <c r="AHB311" i="1"/>
  <c r="AGV376" i="1"/>
  <c r="AHA335" i="1"/>
  <c r="AHB366" i="1"/>
  <c r="AGS394" i="1"/>
  <c r="AHQ322" i="1"/>
  <c r="AHQ344" i="1"/>
  <c r="AHD53" i="1"/>
  <c r="AHA315" i="1"/>
  <c r="AHS297" i="1"/>
  <c r="AGS307" i="1"/>
  <c r="AGY294" i="1"/>
  <c r="AHM214" i="1"/>
  <c r="AHQ222" i="1"/>
  <c r="AGS180" i="1"/>
  <c r="AGR241" i="1"/>
  <c r="AGP303" i="1"/>
  <c r="AGP248" i="1"/>
  <c r="AHG201" i="1"/>
  <c r="AHH59" i="1"/>
  <c r="AHD176" i="1"/>
  <c r="AHM126" i="1"/>
  <c r="AHE83" i="1"/>
  <c r="AHQ173" i="1"/>
  <c r="AGR124" i="1"/>
  <c r="AHS80" i="1"/>
  <c r="AHN145" i="1"/>
  <c r="AGS162" i="1"/>
  <c r="AGR71" i="1"/>
  <c r="AHK112" i="1"/>
  <c r="AHK340" i="1"/>
  <c r="AHQ355" i="1"/>
  <c r="AHE387" i="1"/>
  <c r="AHG372" i="1"/>
  <c r="AHS17" i="1"/>
  <c r="AHK272" i="1"/>
  <c r="AHH313" i="1"/>
  <c r="AHH321" i="1"/>
  <c r="AGP347" i="1"/>
  <c r="AGV377" i="1"/>
  <c r="AHQ407" i="1"/>
  <c r="AGV314" i="1"/>
  <c r="AGU327" i="1"/>
  <c r="AHH311" i="1"/>
  <c r="AHG318" i="1"/>
  <c r="AHB376" i="1"/>
  <c r="AHE320" i="1"/>
  <c r="AHK331" i="1"/>
  <c r="AHK360" i="1"/>
  <c r="AGY20" i="1"/>
  <c r="AHH389" i="1"/>
  <c r="AHN351" i="1"/>
  <c r="AHS364" i="1"/>
  <c r="AHE396" i="1"/>
  <c r="AHK370" i="1"/>
  <c r="AGU407" i="1"/>
  <c r="AHK263" i="1"/>
  <c r="AHP244" i="1"/>
  <c r="AHP222" i="1"/>
  <c r="AHM309" i="1"/>
  <c r="AGS300" i="1"/>
  <c r="AHQ248" i="1"/>
  <c r="AGU189" i="1"/>
  <c r="AGU102" i="1"/>
  <c r="AHQ64" i="1"/>
  <c r="AGU175" i="1"/>
  <c r="AGS130" i="1"/>
  <c r="AGP94" i="1"/>
  <c r="AHG127" i="1"/>
  <c r="AHD91" i="1"/>
  <c r="AGY212" i="1"/>
  <c r="AHD149" i="1"/>
  <c r="AHE36" i="1"/>
  <c r="AHB71" i="1"/>
  <c r="AHN354" i="1"/>
  <c r="AHB386" i="1"/>
  <c r="AHJ323" i="1"/>
  <c r="AHS334" i="1"/>
  <c r="AHS378" i="1"/>
  <c r="AHA406" i="1"/>
  <c r="AGV367" i="1"/>
  <c r="AHN368" i="1"/>
  <c r="AGS399" i="1"/>
  <c r="AHS372" i="1"/>
  <c r="AHS340" i="1"/>
  <c r="AGS43" i="1"/>
  <c r="AHN293" i="1"/>
  <c r="AGP201" i="1"/>
  <c r="AGX246" i="1"/>
  <c r="AHP229" i="1"/>
  <c r="AHA303" i="1"/>
  <c r="AHP170" i="1"/>
  <c r="AHP83" i="1"/>
  <c r="AHK144" i="1"/>
  <c r="AHJ158" i="1"/>
  <c r="AHM30" i="1"/>
  <c r="AHM64" i="1"/>
  <c r="AGP142" i="1"/>
  <c r="AGU156" i="1"/>
  <c r="AGR180" i="1"/>
  <c r="AHA130" i="1"/>
  <c r="AGS87" i="1"/>
  <c r="AHP11" i="1"/>
  <c r="AHS371" i="1"/>
  <c r="AGY399" i="1"/>
  <c r="AHS335" i="1"/>
  <c r="AGX365" i="1"/>
  <c r="AHK394" i="1"/>
  <c r="AGV349" i="1"/>
  <c r="AGU383" i="1"/>
  <c r="AHN410" i="1"/>
  <c r="AHN350" i="1"/>
  <c r="AHB381" i="1"/>
  <c r="AHQ410" i="1"/>
  <c r="AHE86" i="1"/>
  <c r="AHK261" i="1"/>
  <c r="AGU410" i="1"/>
  <c r="AHE357" i="1"/>
  <c r="AGP400" i="1"/>
  <c r="AHK403" i="1"/>
  <c r="AGS373" i="1"/>
  <c r="AHD403" i="1"/>
  <c r="AHQ11" i="1"/>
  <c r="AHG367" i="1"/>
  <c r="AGY328" i="1"/>
  <c r="AHJ361" i="1"/>
  <c r="AHK319" i="1"/>
  <c r="AGS345" i="1"/>
  <c r="AGY375" i="1"/>
  <c r="AHN405" i="1"/>
  <c r="AGV334" i="1"/>
  <c r="AHQ346" i="1"/>
  <c r="AHG368" i="1"/>
  <c r="AHB265" i="1"/>
  <c r="AHM295" i="1"/>
  <c r="AGR248" i="1"/>
  <c r="AGR226" i="1"/>
  <c r="AGX302" i="1"/>
  <c r="AGY192" i="1"/>
  <c r="AHA223" i="1"/>
  <c r="AHA106" i="1"/>
  <c r="AGS68" i="1"/>
  <c r="AGY178" i="1"/>
  <c r="AGX133" i="1"/>
  <c r="AHA97" i="1"/>
  <c r="AHQ116" i="1"/>
  <c r="AHM175" i="1"/>
  <c r="AHK130" i="1"/>
  <c r="AHH94" i="1"/>
  <c r="AHH75" i="1"/>
  <c r="AHA371" i="1"/>
  <c r="AHP372" i="1"/>
  <c r="AGX403" i="1"/>
  <c r="AHN22" i="1"/>
  <c r="AHQ266" i="1"/>
  <c r="AGY321" i="1"/>
  <c r="AHA379" i="1"/>
  <c r="AGX392" i="1"/>
  <c r="AHA307" i="1"/>
  <c r="AHE409" i="1"/>
  <c r="AHE328" i="1"/>
  <c r="AHP361" i="1"/>
  <c r="AGR343" i="1"/>
  <c r="AHN362" i="1"/>
  <c r="AHS400" i="1"/>
  <c r="AHQ366" i="1"/>
  <c r="AHP350" i="1"/>
  <c r="AHH384" i="1"/>
  <c r="AHE411" i="1"/>
  <c r="AHE351" i="1"/>
  <c r="AHA387" i="1"/>
  <c r="AHK43" i="1"/>
  <c r="AHE268" i="1"/>
  <c r="AHM251" i="1"/>
  <c r="AHS202" i="1"/>
  <c r="AGY160" i="1"/>
  <c r="AHJ231" i="1"/>
  <c r="AHS194" i="1"/>
  <c r="AGV279" i="1"/>
  <c r="AHS171" i="1"/>
  <c r="AHQ142" i="1"/>
  <c r="AHN36" i="1"/>
  <c r="AHJ156" i="1"/>
  <c r="AHH181" i="1"/>
  <c r="AHK57" i="1"/>
  <c r="AHK97" i="1"/>
  <c r="AGS179" i="1"/>
  <c r="AGP55" i="1"/>
  <c r="AGP95" i="1"/>
  <c r="AHJ201" i="1"/>
  <c r="AGR126" i="1"/>
  <c r="AGY151" i="1"/>
  <c r="AHA48" i="1"/>
  <c r="AHN320" i="1"/>
  <c r="AGP364" i="1"/>
  <c r="AHA336" i="1"/>
  <c r="AGY348" i="1"/>
  <c r="AGX408" i="1"/>
  <c r="AHQ323" i="1"/>
  <c r="AGY349" i="1"/>
  <c r="AHQ387" i="1"/>
  <c r="AGU9" i="1"/>
  <c r="AGR266" i="1"/>
  <c r="AHM360" i="1"/>
  <c r="AGX363" i="1"/>
  <c r="AGR322" i="1"/>
  <c r="AHN390" i="1"/>
  <c r="AHP15" i="1"/>
  <c r="AHD300" i="1"/>
  <c r="AGP281" i="1"/>
  <c r="AHB288" i="1"/>
  <c r="AHP209" i="1"/>
  <c r="AGR217" i="1"/>
  <c r="AHM308" i="1"/>
  <c r="AHG240" i="1"/>
  <c r="AHN215" i="1"/>
  <c r="AHS144" i="1"/>
  <c r="AGR161" i="1"/>
  <c r="AGS70" i="1"/>
  <c r="AHJ111" i="1"/>
  <c r="AHQ140" i="1"/>
  <c r="AHQ55" i="1"/>
  <c r="AGV138" i="1"/>
  <c r="AGV116" i="1"/>
  <c r="AGV73" i="1"/>
  <c r="AHA42" i="1"/>
  <c r="AHP342" i="1"/>
  <c r="AHA314" i="1"/>
  <c r="AGP325" i="1"/>
  <c r="AGP409" i="1"/>
  <c r="AHQ306" i="1"/>
  <c r="AGS409" i="1"/>
  <c r="AHP61" i="1"/>
  <c r="AHG272" i="1"/>
  <c r="AHD346" i="1"/>
  <c r="AGS395" i="1"/>
  <c r="AHA308" i="1"/>
  <c r="AGY362" i="1"/>
  <c r="AGP334" i="1"/>
  <c r="AHK346" i="1"/>
  <c r="AGP378" i="1"/>
  <c r="AHM321" i="1"/>
  <c r="AHP332" i="1"/>
  <c r="AHP376" i="1"/>
  <c r="AHB88" i="1"/>
  <c r="AGS351" i="1"/>
  <c r="AHJ382" i="1"/>
  <c r="AGP411" i="1"/>
  <c r="AHQ356" i="1"/>
  <c r="AHE388" i="1"/>
  <c r="AHD400" i="1"/>
  <c r="AHN283" i="1"/>
  <c r="AHN279" i="1"/>
  <c r="AHD294" i="1"/>
  <c r="AHH201" i="1"/>
  <c r="AGR307" i="1"/>
  <c r="AGV246" i="1"/>
  <c r="AHB186" i="1"/>
  <c r="AGR186" i="1"/>
  <c r="AHH135" i="1"/>
  <c r="AHG92" i="1"/>
  <c r="AHE115" i="1"/>
  <c r="AHE84" i="1"/>
  <c r="AHS169" i="1"/>
  <c r="AHS81" i="1"/>
  <c r="AHQ155" i="1"/>
  <c r="AHN62" i="1"/>
  <c r="AHQ335" i="1"/>
  <c r="AHP347" i="1"/>
  <c r="AHP395" i="1"/>
  <c r="AGU330" i="1"/>
  <c r="AGX342" i="1"/>
  <c r="AHA321" i="1"/>
  <c r="AHJ332" i="1"/>
  <c r="AHJ376" i="1"/>
  <c r="AGX320" i="1"/>
  <c r="AGY378" i="1"/>
  <c r="AHJ34" i="1"/>
  <c r="AHK276" i="1"/>
  <c r="AHE400" i="1"/>
  <c r="AHN345" i="1"/>
  <c r="AHD394" i="1"/>
  <c r="AGY351" i="1"/>
  <c r="AHP382" i="1"/>
  <c r="AGV411" i="1"/>
  <c r="AGY352" i="1"/>
  <c r="AHP383" i="1"/>
  <c r="AHN397" i="1"/>
  <c r="AHE343" i="1"/>
  <c r="AGX375" i="1"/>
  <c r="AHJ326" i="1"/>
  <c r="AHJ410" i="1"/>
  <c r="AHB308" i="1"/>
  <c r="AHD393" i="1"/>
  <c r="AGV32" i="1"/>
  <c r="AGS252" i="1"/>
  <c r="AHD263" i="1"/>
  <c r="AHN218" i="1"/>
  <c r="AGP238" i="1"/>
  <c r="AHM201" i="1"/>
  <c r="AHE269" i="1"/>
  <c r="AHS225" i="1"/>
  <c r="AHN158" i="1"/>
  <c r="AHB184" i="1"/>
  <c r="AGU139" i="1"/>
  <c r="AGR103" i="1"/>
  <c r="AHQ46" i="1"/>
  <c r="AHP84" i="1"/>
  <c r="AGV171" i="1"/>
  <c r="AGV44" i="1"/>
  <c r="AHA82" i="1"/>
  <c r="AHD225" i="1"/>
  <c r="AGV107" i="1"/>
  <c r="AHQ326" i="1"/>
  <c r="AHJ353" i="1"/>
  <c r="AHB388" i="1"/>
  <c r="AHQ20" i="1"/>
  <c r="AHN275" i="1"/>
  <c r="AHS321" i="1"/>
  <c r="AHA350" i="1"/>
  <c r="AHK386" i="1"/>
  <c r="AGX382" i="1"/>
  <c r="AHJ293" i="1"/>
  <c r="AGY311" i="1"/>
  <c r="AHD296" i="1"/>
  <c r="AHD242" i="1"/>
  <c r="AGS226" i="1"/>
  <c r="AGX183" i="1"/>
  <c r="AGV300" i="1"/>
  <c r="AGV244" i="1"/>
  <c r="AHN209" i="1"/>
  <c r="AHP205" i="1"/>
  <c r="AHA209" i="1"/>
  <c r="AHH179" i="1"/>
  <c r="AHQ129" i="1"/>
  <c r="AHJ86" i="1"/>
  <c r="AGS177" i="1"/>
  <c r="AGV127" i="1"/>
  <c r="AGU84" i="1"/>
  <c r="AHN52" i="1"/>
  <c r="AGX75" i="1"/>
  <c r="AGR369" i="1"/>
  <c r="AGU382" i="1"/>
  <c r="AHD315" i="1"/>
  <c r="AHS329" i="1"/>
  <c r="AHA362" i="1"/>
  <c r="AGV321" i="1"/>
  <c r="AHM346" i="1"/>
  <c r="AHS376" i="1"/>
  <c r="AHE407" i="1"/>
  <c r="AHP335" i="1"/>
  <c r="AHB348" i="1"/>
  <c r="AHP379" i="1"/>
  <c r="AGV406" i="1"/>
  <c r="AGX41" i="1"/>
  <c r="AHS403" i="1"/>
  <c r="AGP367" i="1"/>
  <c r="AHD371" i="1"/>
  <c r="AHG386" i="1"/>
  <c r="AHM351" i="1"/>
  <c r="AHE386" i="1"/>
  <c r="AGR61" i="1"/>
  <c r="AGR344" i="1"/>
  <c r="AGY325" i="1"/>
  <c r="AHN328" i="1"/>
  <c r="AHJ308" i="1"/>
  <c r="AGP342" i="1"/>
  <c r="AGR291" i="1"/>
  <c r="AHH315" i="1"/>
  <c r="AHM246" i="1"/>
  <c r="AGU309" i="1"/>
  <c r="AHD299" i="1"/>
  <c r="AGY248" i="1"/>
  <c r="AHE188" i="1"/>
  <c r="AHQ261" i="1"/>
  <c r="AHD236" i="1"/>
  <c r="AHE174" i="1"/>
  <c r="AHD129" i="1"/>
  <c r="AHG93" i="1"/>
  <c r="AGV75" i="1"/>
  <c r="AHE212" i="1"/>
  <c r="AHJ149" i="1"/>
  <c r="AHK36" i="1"/>
  <c r="AHH71" i="1"/>
  <c r="AHN139" i="1"/>
  <c r="AHM96" i="1"/>
  <c r="AHK118" i="1"/>
  <c r="AHE20" i="1"/>
  <c r="AGU373" i="1"/>
  <c r="AHD402" i="1"/>
  <c r="AHB368" i="1"/>
  <c r="AHE381" i="1"/>
  <c r="AHG351" i="1"/>
  <c r="AGY386" i="1"/>
  <c r="AGP353" i="1"/>
  <c r="AHM384" i="1"/>
  <c r="AGP80" i="1"/>
  <c r="AHP263" i="1"/>
  <c r="AHP340" i="1"/>
  <c r="AHN359" i="1"/>
  <c r="AGY412" i="1"/>
  <c r="AHH371" i="1"/>
  <c r="AHA403" i="1"/>
  <c r="AHE325" i="1"/>
  <c r="AHP14" i="1"/>
  <c r="AHH383" i="1"/>
  <c r="AHE317" i="1"/>
  <c r="AHD331" i="1"/>
  <c r="AHK364" i="1"/>
  <c r="AHP322" i="1"/>
  <c r="AGX348" i="1"/>
  <c r="AHD378" i="1"/>
  <c r="AGP408" i="1"/>
  <c r="AGS350" i="1"/>
  <c r="AHE201" i="1"/>
  <c r="AHB271" i="1"/>
  <c r="AHB254" i="1"/>
  <c r="AHP227" i="1"/>
  <c r="AGP191" i="1"/>
  <c r="AGY276" i="1"/>
  <c r="AHA256" i="1"/>
  <c r="AGX283" i="1"/>
  <c r="AHA261" i="1"/>
  <c r="AHS218" i="1"/>
  <c r="AHS232" i="1"/>
  <c r="AHP153" i="1"/>
  <c r="AHN177" i="1"/>
  <c r="AHQ93" i="1"/>
  <c r="AHH125" i="1"/>
  <c r="AHP150" i="1"/>
  <c r="AHN47" i="1"/>
  <c r="AGS123" i="1"/>
  <c r="AHA148" i="1"/>
  <c r="AGY45" i="1"/>
  <c r="AHS79" i="1"/>
  <c r="AHE164" i="1"/>
  <c r="AHQ191" i="1"/>
  <c r="AGV108" i="1"/>
  <c r="AHH345" i="1"/>
  <c r="AGX394" i="1"/>
  <c r="AHE307" i="1"/>
  <c r="AHQ342" i="1"/>
  <c r="AHA333" i="1"/>
  <c r="AHP345" i="1"/>
  <c r="AHA377" i="1"/>
  <c r="AGX319" i="1"/>
  <c r="AGR332" i="1"/>
  <c r="AHM371" i="1"/>
  <c r="AHD405" i="1"/>
  <c r="AHH37" i="1"/>
  <c r="AHP294" i="1"/>
  <c r="AHG395" i="1"/>
  <c r="AGR350" i="1"/>
  <c r="AHH314" i="1"/>
  <c r="AHP371" i="1"/>
  <c r="AHP111" i="1"/>
  <c r="AGS220" i="1"/>
  <c r="AGU269" i="1"/>
  <c r="AGV229" i="1"/>
  <c r="AHD195" i="1"/>
  <c r="AGS262" i="1"/>
  <c r="AGY234" i="1"/>
  <c r="AHM142" i="1"/>
  <c r="AHE109" i="1"/>
  <c r="AHA71" i="1"/>
  <c r="AGX155" i="1"/>
  <c r="AHD181" i="1"/>
  <c r="AHB136" i="1"/>
  <c r="AHB100" i="1"/>
  <c r="AGS119" i="1"/>
  <c r="AHQ178" i="1"/>
  <c r="AHP133" i="1"/>
  <c r="AHS97" i="1"/>
  <c r="AHG117" i="1"/>
  <c r="AHQ169" i="1"/>
  <c r="AHN41" i="1"/>
  <c r="AHS78" i="1"/>
  <c r="AHE349" i="1"/>
  <c r="AHK379" i="1"/>
  <c r="AHD329" i="1"/>
  <c r="AHP320" i="1"/>
  <c r="AHQ378" i="1"/>
  <c r="AGR333" i="1"/>
  <c r="AGR362" i="1"/>
  <c r="AGU42" i="1"/>
  <c r="AHB22" i="1"/>
  <c r="AHS302" i="1"/>
  <c r="AGV372" i="1"/>
  <c r="AGY389" i="1"/>
  <c r="AGU336" i="1"/>
  <c r="AGS348" i="1"/>
  <c r="AGR408" i="1"/>
  <c r="AHQ352" i="1"/>
  <c r="AHE384" i="1"/>
  <c r="AHM354" i="1"/>
  <c r="AHK367" i="1"/>
  <c r="AGX398" i="1"/>
  <c r="AHS9" i="1"/>
  <c r="AGS317" i="1"/>
  <c r="AHM331" i="1"/>
  <c r="AGR309" i="1"/>
  <c r="AGR313" i="1"/>
  <c r="AHG325" i="1"/>
  <c r="AHJ289" i="1"/>
  <c r="AGR231" i="1"/>
  <c r="AHA194" i="1"/>
  <c r="AHD279" i="1"/>
  <c r="AHE257" i="1"/>
  <c r="AHB286" i="1"/>
  <c r="AGU266" i="1"/>
  <c r="AHM252" i="1"/>
  <c r="AGU222" i="1"/>
  <c r="AGR156" i="1"/>
  <c r="AGP181" i="1"/>
  <c r="AGS57" i="1"/>
  <c r="AGS97" i="1"/>
  <c r="AHS128" i="1"/>
  <c r="AHE202" i="1"/>
  <c r="AGX126" i="1"/>
  <c r="AHE151" i="1"/>
  <c r="AHG48" i="1"/>
  <c r="AGU83" i="1"/>
  <c r="AHG111" i="1"/>
  <c r="AGY354" i="1"/>
  <c r="AGR389" i="1"/>
  <c r="AHE323" i="1"/>
  <c r="AHP348" i="1"/>
  <c r="AGS379" i="1"/>
  <c r="AHH408" i="1"/>
  <c r="AHG354" i="1"/>
  <c r="AHE367" i="1"/>
  <c r="AGR398" i="1"/>
  <c r="AHQ397" i="1"/>
  <c r="AHP69" i="1"/>
  <c r="AHK291" i="1"/>
  <c r="AGX328" i="1"/>
  <c r="AHG340" i="1"/>
  <c r="AHJ388" i="1"/>
  <c r="AHK64" i="1"/>
  <c r="AHM381" i="1"/>
  <c r="AGV316" i="1"/>
  <c r="AGU331" i="1"/>
  <c r="AHG322" i="1"/>
  <c r="AHB380" i="1"/>
  <c r="AHE393" i="1"/>
  <c r="AHK334" i="1"/>
  <c r="AGS364" i="1"/>
  <c r="AHM400" i="1"/>
  <c r="AGR41" i="1"/>
  <c r="AGS297" i="1"/>
  <c r="AHB261" i="1"/>
  <c r="AHK233" i="1"/>
  <c r="AHP189" i="1"/>
  <c r="AGS282" i="1"/>
  <c r="AGR289" i="1"/>
  <c r="AGV237" i="1"/>
  <c r="AHD119" i="1"/>
  <c r="AHM63" i="1"/>
  <c r="AGY104" i="1"/>
  <c r="AHG192" i="1"/>
  <c r="AHB134" i="1"/>
  <c r="AGS186" i="1"/>
  <c r="AHP131" i="1"/>
  <c r="AHQ48" i="1"/>
  <c r="AHM195" i="1"/>
  <c r="AHQ167" i="1"/>
  <c r="AHS66" i="1"/>
  <c r="AHQ111" i="1"/>
  <c r="AHJ48" i="1"/>
  <c r="AHH348" i="1"/>
  <c r="AGS380" i="1"/>
  <c r="AHB406" i="1"/>
  <c r="AHM306" i="1"/>
  <c r="AGS340" i="1"/>
  <c r="AHS319" i="1"/>
  <c r="AHE331" i="1"/>
  <c r="AHE360" i="1"/>
  <c r="AHK72" i="1"/>
  <c r="AGS270" i="1"/>
  <c r="AGR341" i="1"/>
  <c r="AGP362" i="1"/>
  <c r="AHB395" i="1"/>
  <c r="AHE371" i="1"/>
  <c r="AHS402" i="1"/>
  <c r="AHP19" i="1"/>
  <c r="AHQ210" i="1"/>
  <c r="AHH296" i="1"/>
  <c r="AHB242" i="1"/>
  <c r="AGV310" i="1"/>
  <c r="AHK300" i="1"/>
  <c r="AHG249" i="1"/>
  <c r="AHM189" i="1"/>
  <c r="AHS138" i="1"/>
  <c r="AHK95" i="1"/>
  <c r="AHB60" i="1"/>
  <c r="AHM123" i="1"/>
  <c r="AHJ87" i="1"/>
  <c r="AGR171" i="1"/>
  <c r="AGR121" i="1"/>
  <c r="AGU85" i="1"/>
  <c r="AGU145" i="1"/>
  <c r="AGS159" i="1"/>
  <c r="AGP31" i="1"/>
  <c r="AGP65" i="1"/>
  <c r="AHE397" i="1"/>
  <c r="AHK371" i="1"/>
  <c r="AGS400" i="1"/>
  <c r="AGX388" i="1"/>
  <c r="AGP14" i="1"/>
  <c r="AHM264" i="1"/>
  <c r="AGV311" i="1"/>
  <c r="AHM344" i="1"/>
  <c r="AGP376" i="1"/>
  <c r="AHA325" i="1"/>
  <c r="AHN340" i="1"/>
  <c r="AHG360" i="1"/>
  <c r="AHG21" i="1"/>
  <c r="AGY370" i="1"/>
  <c r="AHH398" i="1"/>
  <c r="AGY334" i="1"/>
  <c r="AHJ363" i="1"/>
  <c r="AGR393" i="1"/>
  <c r="AHK347" i="1"/>
  <c r="AHA409" i="1"/>
  <c r="AHA349" i="1"/>
  <c r="AGP384" i="1"/>
  <c r="AHG59" i="1"/>
  <c r="AHE271" i="1"/>
  <c r="AGV218" i="1"/>
  <c r="AHG237" i="1"/>
  <c r="AGU201" i="1"/>
  <c r="AHM269" i="1"/>
  <c r="AHN229" i="1"/>
  <c r="AHM274" i="1"/>
  <c r="AHH253" i="1"/>
  <c r="AGY46" i="1"/>
  <c r="AGX84" i="1"/>
  <c r="AGV143" i="1"/>
  <c r="AGU110" i="1"/>
  <c r="AGX39" i="1"/>
  <c r="AGY226" i="1"/>
  <c r="AHB107" i="1"/>
  <c r="AGX69" i="1"/>
  <c r="AHK178" i="1"/>
  <c r="AHJ133" i="1"/>
  <c r="AHM97" i="1"/>
  <c r="AHA117" i="1"/>
  <c r="AGS331" i="1"/>
  <c r="AGS360" i="1"/>
  <c r="AHH340" i="1"/>
  <c r="AHA360" i="1"/>
  <c r="AGV327" i="1"/>
  <c r="AHE338" i="1"/>
  <c r="AGY51" i="1"/>
  <c r="AHE300" i="1"/>
  <c r="AGP310" i="1"/>
  <c r="AHH351" i="1"/>
  <c r="AHM364" i="1"/>
  <c r="AGY396" i="1"/>
  <c r="AHM310" i="1"/>
  <c r="AGV343" i="1"/>
  <c r="AHG375" i="1"/>
  <c r="AHE334" i="1"/>
  <c r="AHS363" i="1"/>
  <c r="AGX393" i="1"/>
  <c r="AGS322" i="1"/>
  <c r="AGS344" i="1"/>
  <c r="AHA79" i="1"/>
  <c r="AGY47" i="1"/>
  <c r="AGP398" i="1"/>
  <c r="AHM401" i="1"/>
  <c r="AHN372" i="1"/>
  <c r="AHA285" i="1"/>
  <c r="AHP265" i="1"/>
  <c r="AHE251" i="1"/>
  <c r="AHP220" i="1"/>
  <c r="AHE237" i="1"/>
  <c r="AGV313" i="1"/>
  <c r="AGY272" i="1"/>
  <c r="AHG254" i="1"/>
  <c r="AHM204" i="1"/>
  <c r="AHA319" i="1"/>
  <c r="AGV276" i="1"/>
  <c r="AHE259" i="1"/>
  <c r="AHJ134" i="1"/>
  <c r="AHQ54" i="1"/>
  <c r="AHG91" i="1"/>
  <c r="AHM121" i="1"/>
  <c r="AHK146" i="1"/>
  <c r="AHH39" i="1"/>
  <c r="AGP144" i="1"/>
  <c r="AGS38" i="1"/>
  <c r="AGS157" i="1"/>
  <c r="AGR182" i="1"/>
  <c r="AGR98" i="1"/>
  <c r="AHG67" i="1"/>
  <c r="AHB371" i="1"/>
  <c r="AGU403" i="1"/>
  <c r="AHA366" i="1"/>
  <c r="AHH370" i="1"/>
  <c r="AHK385" i="1"/>
  <c r="AHH402" i="1"/>
  <c r="AGR53" i="1"/>
  <c r="AHK292" i="1"/>
  <c r="AHS351" i="1"/>
  <c r="AHK321" i="1"/>
  <c r="AGP98" i="1"/>
  <c r="AHQ249" i="1"/>
  <c r="AHH301" i="1"/>
  <c r="AHJ191" i="1"/>
  <c r="AGS264" i="1"/>
  <c r="AHD219" i="1"/>
  <c r="AHH238" i="1"/>
  <c r="AHJ177" i="1"/>
  <c r="AHH132" i="1"/>
  <c r="AHK96" i="1"/>
  <c r="AGY116" i="1"/>
  <c r="AHE169" i="1"/>
  <c r="AHB41" i="1"/>
  <c r="AHG78" i="1"/>
  <c r="AHN75" i="1"/>
  <c r="AHQ99" i="1"/>
  <c r="AHD23" i="1"/>
  <c r="AGX332" i="1"/>
  <c r="AGX376" i="1"/>
  <c r="AGY313" i="1"/>
  <c r="AHK310" i="1"/>
  <c r="AHD340" i="1"/>
  <c r="AHB359" i="1"/>
  <c r="AHP411" i="1"/>
  <c r="AHK314" i="1"/>
  <c r="AGR327" i="1"/>
  <c r="AHB360" i="1"/>
  <c r="AGX14" i="1"/>
  <c r="AHS300" i="1"/>
  <c r="AHD382" i="1"/>
  <c r="AGU333" i="1"/>
  <c r="AHJ345" i="1"/>
  <c r="AGU377" i="1"/>
  <c r="AHJ336" i="1"/>
  <c r="AHJ380" i="1"/>
  <c r="AGX364" i="1"/>
  <c r="AGV395" i="1"/>
  <c r="AGX326" i="1"/>
  <c r="AGX410" i="1"/>
  <c r="AHP355" i="1"/>
  <c r="AHD387" i="1"/>
  <c r="AHB399" i="1"/>
  <c r="AGR287" i="1"/>
  <c r="AGY256" i="1"/>
  <c r="AHM229" i="1"/>
  <c r="AHJ275" i="1"/>
  <c r="AHK255" i="1"/>
  <c r="AHH263" i="1"/>
  <c r="AGS198" i="1"/>
  <c r="AGX210" i="1"/>
  <c r="AHJ269" i="1"/>
  <c r="AHN252" i="1"/>
  <c r="AHJ198" i="1"/>
  <c r="AGP125" i="1"/>
  <c r="AGX150" i="1"/>
  <c r="AGV47" i="1"/>
  <c r="AHP81" i="1"/>
  <c r="AGU111" i="1"/>
  <c r="AHK164" i="1"/>
  <c r="AHB108" i="1"/>
  <c r="AGX222" i="1"/>
  <c r="AHD51" i="1"/>
  <c r="AHD88" i="1"/>
  <c r="AHJ351" i="1"/>
  <c r="AGX383" i="1"/>
  <c r="AGV397" i="1"/>
  <c r="AGY318" i="1"/>
  <c r="AHH375" i="1"/>
  <c r="AGR364" i="1"/>
  <c r="AGP395" i="1"/>
  <c r="AGV336" i="1"/>
  <c r="AHJ365" i="1"/>
  <c r="AGU395" i="1"/>
  <c r="AHS39" i="1"/>
  <c r="AHN381" i="1"/>
  <c r="AGS356" i="1"/>
  <c r="AHJ387" i="1"/>
  <c r="AHH399" i="1"/>
  <c r="AHQ357" i="1"/>
  <c r="AHB400" i="1"/>
  <c r="AHQ12" i="1"/>
  <c r="AHH322" i="1"/>
  <c r="AHQ333" i="1"/>
  <c r="AHQ377" i="1"/>
  <c r="AGY405" i="1"/>
  <c r="AHS314" i="1"/>
  <c r="AHH325" i="1"/>
  <c r="AHH409" i="1"/>
  <c r="AGU342" i="1"/>
  <c r="AGS361" i="1"/>
  <c r="AHK328" i="1"/>
  <c r="AGV277" i="1"/>
  <c r="AHP259" i="1"/>
  <c r="AGY278" i="1"/>
  <c r="AHD261" i="1"/>
  <c r="AGU170" i="1"/>
  <c r="AGS285" i="1"/>
  <c r="AHM200" i="1"/>
  <c r="AGV210" i="1"/>
  <c r="AGR292" i="1"/>
  <c r="AHK204" i="1"/>
  <c r="AHQ183" i="1"/>
  <c r="AHH130" i="1"/>
  <c r="AHM47" i="1"/>
  <c r="AHQ194" i="1"/>
  <c r="AHE167" i="1"/>
  <c r="AHG66" i="1"/>
  <c r="AHE111" i="1"/>
  <c r="AHD189" i="1"/>
  <c r="AHS165" i="1"/>
  <c r="AHN63" i="1"/>
  <c r="AHS108" i="1"/>
  <c r="AHP138" i="1"/>
  <c r="AHM95" i="1"/>
  <c r="AHA375" i="1"/>
  <c r="AHJ390" i="1"/>
  <c r="AGP340" i="1"/>
  <c r="AHK359" i="1"/>
  <c r="AHE392" i="1"/>
  <c r="AHD63" i="1"/>
  <c r="AHS388" i="1"/>
  <c r="AHJ328" i="1"/>
  <c r="AHG327" i="1"/>
  <c r="AGY112" i="1"/>
  <c r="AHH255" i="1"/>
  <c r="AHN205" i="1"/>
  <c r="AHQ258" i="1"/>
  <c r="AGV234" i="1"/>
  <c r="AHH282" i="1"/>
  <c r="AHJ260" i="1"/>
  <c r="AHA218" i="1"/>
  <c r="AHM289" i="1"/>
  <c r="AGV269" i="1"/>
  <c r="AHQ254" i="1"/>
  <c r="AGY225" i="1"/>
  <c r="AGV159" i="1"/>
  <c r="AHA184" i="1"/>
  <c r="AGX58" i="1"/>
  <c r="AHA100" i="1"/>
  <c r="AHH209" i="1"/>
  <c r="AGU132" i="1"/>
  <c r="AHB129" i="1"/>
  <c r="AGY86" i="1"/>
  <c r="AHK34" i="1"/>
  <c r="AGU372" i="1"/>
  <c r="AHN327" i="1"/>
  <c r="AGU340" i="1"/>
  <c r="AHS313" i="1"/>
  <c r="AHK326" i="1"/>
  <c r="AGR14" i="1"/>
  <c r="AHK275" i="1"/>
  <c r="AGY368" i="1"/>
  <c r="AHG319" i="1"/>
  <c r="AGY331" i="1"/>
  <c r="AGY360" i="1"/>
  <c r="AHK322" i="1"/>
  <c r="AHK344" i="1"/>
  <c r="AHA392" i="1"/>
  <c r="AGV333" i="1"/>
  <c r="AHA345" i="1"/>
  <c r="AHA393" i="1"/>
  <c r="AGY406" i="1"/>
  <c r="AGS104" i="1"/>
  <c r="AHG398" i="1"/>
  <c r="AHD373" i="1"/>
  <c r="AHG390" i="1"/>
  <c r="AHM355" i="1"/>
  <c r="AGU401" i="1"/>
  <c r="AHJ26" i="1"/>
  <c r="AGV281" i="1"/>
  <c r="AHD281" i="1"/>
  <c r="AGX288" i="1"/>
  <c r="AHQ202" i="1"/>
  <c r="AHG213" i="1"/>
  <c r="AHP207" i="1"/>
  <c r="AHP190" i="1"/>
  <c r="AHS133" i="1"/>
  <c r="AHS51" i="1"/>
  <c r="AHH69" i="1"/>
  <c r="AHS195" i="1"/>
  <c r="AGU168" i="1"/>
  <c r="AGS67" i="1"/>
  <c r="AGU112" i="1"/>
  <c r="AHM226" i="1"/>
  <c r="AGP115" i="1"/>
  <c r="AGY60" i="1"/>
  <c r="AHN98" i="1"/>
  <c r="AHS366" i="1"/>
  <c r="AHM342" i="1"/>
  <c r="AHK361" i="1"/>
  <c r="AGP333" i="1"/>
  <c r="AGU345" i="1"/>
  <c r="AGU393" i="1"/>
  <c r="AGS406" i="1"/>
  <c r="AHM320" i="1"/>
  <c r="AGU346" i="1"/>
  <c r="AHA376" i="1"/>
  <c r="AHP406" i="1"/>
  <c r="AHE282" i="1"/>
  <c r="AHB390" i="1"/>
  <c r="AHG402" i="1"/>
  <c r="AHJ367" i="1"/>
  <c r="AHM398" i="1"/>
  <c r="AHN370" i="1"/>
  <c r="AHQ385" i="1"/>
  <c r="AHM17" i="1"/>
  <c r="AHS362" i="1"/>
  <c r="AHH373" i="1"/>
  <c r="AHE329" i="1"/>
  <c r="AHH341" i="1"/>
  <c r="AGV328" i="1"/>
  <c r="AHQ313" i="1"/>
  <c r="AHE247" i="1"/>
  <c r="AHQ301" i="1"/>
  <c r="AHQ246" i="1"/>
  <c r="AGY291" i="1"/>
  <c r="AHD199" i="1"/>
  <c r="AHA297" i="1"/>
  <c r="AGR243" i="1"/>
  <c r="AGV213" i="1"/>
  <c r="AHA182" i="1"/>
  <c r="AHD132" i="1"/>
  <c r="AGV89" i="1"/>
  <c r="AGS56" i="1"/>
  <c r="AHA169" i="1"/>
  <c r="AHA81" i="1"/>
  <c r="AHG150" i="1"/>
  <c r="AHH78" i="1"/>
  <c r="AHJ203" i="1"/>
  <c r="AHM153" i="1"/>
  <c r="AHJ60" i="1"/>
  <c r="AGX327" i="1"/>
  <c r="AHH360" i="1"/>
  <c r="AHE372" i="1"/>
  <c r="AHN401" i="1"/>
  <c r="AHP26" i="1"/>
  <c r="AGS343" i="1"/>
  <c r="AHD364" i="1"/>
  <c r="AGX340" i="1"/>
  <c r="AHB347" i="1"/>
  <c r="AHM403" i="1"/>
  <c r="AHD309" i="1"/>
  <c r="AHG221" i="1"/>
  <c r="AHN272" i="1"/>
  <c r="AGP233" i="1"/>
  <c r="AHQ276" i="1"/>
  <c r="AHS256" i="1"/>
  <c r="AGU220" i="1"/>
  <c r="AHG49" i="1"/>
  <c r="AHB87" i="1"/>
  <c r="AHB238" i="1"/>
  <c r="AHG146" i="1"/>
  <c r="AGY113" i="1"/>
  <c r="AHN143" i="1"/>
  <c r="AHM110" i="1"/>
  <c r="AHP39" i="1"/>
  <c r="AHE72" i="1"/>
  <c r="AHP155" i="1"/>
  <c r="AHP181" i="1"/>
  <c r="AHN136" i="1"/>
  <c r="AHN100" i="1"/>
  <c r="AHE119" i="1"/>
  <c r="AGU351" i="1"/>
  <c r="AHP385" i="1"/>
  <c r="AHM412" i="1"/>
  <c r="AHA320" i="1"/>
  <c r="AHK345" i="1"/>
  <c r="AHQ375" i="1"/>
  <c r="AHD406" i="1"/>
  <c r="AGV351" i="1"/>
  <c r="AHA364" i="1"/>
  <c r="AGX367" i="1"/>
  <c r="AHQ408" i="1"/>
  <c r="AGX77" i="1"/>
  <c r="AHG288" i="1"/>
  <c r="AGS325" i="1"/>
  <c r="AHB370" i="1"/>
  <c r="AHE385" i="1"/>
  <c r="AHG355" i="1"/>
  <c r="AGY390" i="1"/>
  <c r="AGP357" i="1"/>
  <c r="AHM388" i="1"/>
  <c r="AGU71" i="1"/>
  <c r="AHD322" i="1"/>
  <c r="AHN347" i="1"/>
  <c r="AGR378" i="1"/>
  <c r="AHS327" i="1"/>
  <c r="AGV319" i="1"/>
  <c r="AGX377" i="1"/>
  <c r="AHG361" i="1"/>
  <c r="AHB398" i="1"/>
  <c r="AGV54" i="1"/>
  <c r="AHB267" i="1"/>
  <c r="AHM271" i="1"/>
  <c r="AHQ253" i="1"/>
  <c r="AGU204" i="1"/>
  <c r="AHD163" i="1"/>
  <c r="AHB275" i="1"/>
  <c r="AHG259" i="1"/>
  <c r="AHN234" i="1"/>
  <c r="AHG282" i="1"/>
  <c r="AGR198" i="1"/>
  <c r="AGU121" i="1"/>
  <c r="AGS146" i="1"/>
  <c r="AGP39" i="1"/>
  <c r="AHN159" i="1"/>
  <c r="AGP185" i="1"/>
  <c r="AHP58" i="1"/>
  <c r="AHS100" i="1"/>
  <c r="AGY157" i="1"/>
  <c r="AGX182" i="1"/>
  <c r="AGX98" i="1"/>
  <c r="AGV129" i="1"/>
  <c r="AGY29" i="1"/>
  <c r="AGX385" i="1"/>
  <c r="AGU412" i="1"/>
  <c r="AHS356" i="1"/>
  <c r="AHG388" i="1"/>
  <c r="AHS357" i="1"/>
  <c r="AHG389" i="1"/>
  <c r="AHE401" i="1"/>
  <c r="AHG308" i="1"/>
  <c r="AGX331" i="1"/>
  <c r="AGY364" i="1"/>
  <c r="AGP328" i="1"/>
  <c r="AHN307" i="1"/>
  <c r="AHA341" i="1"/>
  <c r="AHQ31" i="1"/>
  <c r="AHH352" i="1"/>
  <c r="AHG387" i="1"/>
  <c r="AHN321" i="1"/>
  <c r="AGV347" i="1"/>
  <c r="AHB377" i="1"/>
  <c r="AHP352" i="1"/>
  <c r="AHN365" i="1"/>
  <c r="AHG397" i="1"/>
  <c r="AGS370" i="1"/>
  <c r="AGV412" i="1"/>
  <c r="AGV305" i="1"/>
  <c r="AGU210" i="1"/>
  <c r="AGU294" i="1"/>
  <c r="AHH206" i="1"/>
  <c r="AHD278" i="1"/>
  <c r="AHJ193" i="1"/>
  <c r="AHP303" i="1"/>
  <c r="AHB285" i="1"/>
  <c r="AHG76" i="1"/>
  <c r="AHG189" i="1"/>
  <c r="AGX142" i="1"/>
  <c r="AHE158" i="1"/>
  <c r="AHD67" i="1"/>
  <c r="AHS155" i="1"/>
  <c r="AHN64" i="1"/>
  <c r="AHB106" i="1"/>
  <c r="AHS192" i="1"/>
  <c r="AHN134" i="1"/>
  <c r="AHH381" i="1"/>
  <c r="AGY332" i="1"/>
  <c r="AGY376" i="1"/>
  <c r="AHN335" i="1"/>
  <c r="AHN379" i="1"/>
  <c r="AGV407" i="1"/>
  <c r="AHB323" i="1"/>
  <c r="AGX372" i="1"/>
  <c r="AGP96" i="1"/>
  <c r="AGX272" i="1"/>
  <c r="AGS377" i="1"/>
  <c r="AGP385" i="1"/>
  <c r="AHH364" i="1"/>
  <c r="AGS333" i="1"/>
  <c r="AGU314" i="1"/>
  <c r="AHM379" i="1"/>
  <c r="AHS383" i="1"/>
  <c r="AGP321" i="1"/>
  <c r="AHD257" i="1"/>
  <c r="AHQ232" i="1"/>
  <c r="AHN278" i="1"/>
  <c r="AHB213" i="1"/>
  <c r="AHN313" i="1"/>
  <c r="AHQ272" i="1"/>
  <c r="AGP255" i="1"/>
  <c r="AGV205" i="1"/>
  <c r="AHA128" i="1"/>
  <c r="AHB51" i="1"/>
  <c r="AGR85" i="1"/>
  <c r="AGY34" i="1"/>
  <c r="AHM111" i="1"/>
  <c r="AHM228" i="1"/>
  <c r="AHK175" i="1"/>
  <c r="AHH53" i="1"/>
  <c r="AHH91" i="1"/>
  <c r="AGX81" i="1"/>
  <c r="AHQ359" i="1"/>
  <c r="AHJ370" i="1"/>
  <c r="AGR399" i="1"/>
  <c r="AGX357" i="1"/>
  <c r="AHN10" i="1"/>
  <c r="AGS334" i="1"/>
  <c r="AHB363" i="1"/>
  <c r="AHN392" i="1"/>
  <c r="AHQ343" i="1"/>
  <c r="AHM363" i="1"/>
  <c r="AGV331" i="1"/>
  <c r="AHN45" i="1"/>
  <c r="AHA401" i="1"/>
  <c r="AHJ346" i="1"/>
  <c r="AGY395" i="1"/>
  <c r="AGU352" i="1"/>
  <c r="AHK383" i="1"/>
  <c r="AGR412" i="1"/>
  <c r="AGU353" i="1"/>
  <c r="AGP394" i="1"/>
  <c r="AHN276" i="1"/>
  <c r="AHD301" i="1"/>
  <c r="AHD284" i="1"/>
  <c r="AGU200" i="1"/>
  <c r="AGY292" i="1"/>
  <c r="AHQ271" i="1"/>
  <c r="AHN227" i="1"/>
  <c r="AHQ275" i="1"/>
  <c r="AHS263" i="1"/>
  <c r="AHS234" i="1"/>
  <c r="AHD193" i="1"/>
  <c r="AHQ65" i="1"/>
  <c r="AHP110" i="1"/>
  <c r="AGS225" i="1"/>
  <c r="AHP59" i="1"/>
  <c r="AGS139" i="1"/>
  <c r="AHS95" i="1"/>
  <c r="AHK176" i="1"/>
  <c r="AHA125" i="1"/>
  <c r="AGY148" i="1"/>
  <c r="AGV42" i="1"/>
  <c r="AHD321" i="1"/>
  <c r="AHG365" i="1"/>
  <c r="AHM338" i="1"/>
  <c r="AGY359" i="1"/>
  <c r="AGP331" i="1"/>
  <c r="AGU315" i="1"/>
  <c r="AHP329" i="1"/>
  <c r="AHJ101" i="1"/>
  <c r="AHP278" i="1"/>
  <c r="AHD333" i="1"/>
  <c r="AHE362" i="1"/>
  <c r="AGV392" i="1"/>
  <c r="AHP346" i="1"/>
  <c r="AHE395" i="1"/>
  <c r="AHG336" i="1"/>
  <c r="AHE348" i="1"/>
  <c r="AHD408" i="1"/>
  <c r="AHA91" i="1"/>
  <c r="AHP341" i="1"/>
  <c r="AHB361" i="1"/>
  <c r="AHK400" i="1"/>
  <c r="AHN9" i="1"/>
  <c r="AHD245" i="1"/>
  <c r="AHE287" i="1"/>
  <c r="AHE236" i="1"/>
  <c r="AHQ307" i="1"/>
  <c r="AHQ294" i="1"/>
  <c r="AGV215" i="1"/>
  <c r="AHG223" i="1"/>
  <c r="AHP246" i="1"/>
  <c r="AHE230" i="1"/>
  <c r="AGY149" i="1"/>
  <c r="AHG166" i="1"/>
  <c r="AHG77" i="1"/>
  <c r="AHN202" i="1"/>
  <c r="AHA153" i="1"/>
  <c r="AGX60" i="1"/>
  <c r="AGP199" i="1"/>
  <c r="AHK173" i="1"/>
  <c r="AHN123" i="1"/>
  <c r="AHM80" i="1"/>
  <c r="AHN37" i="1"/>
  <c r="AHJ384" i="1"/>
  <c r="AHK354" i="1"/>
  <c r="AHD389" i="1"/>
  <c r="AHA356" i="1"/>
  <c r="AHQ381" i="1"/>
  <c r="AGY108" i="1"/>
  <c r="AHB331" i="1"/>
  <c r="AGV357" i="1"/>
  <c r="AGS366" i="1"/>
  <c r="AGV263" i="1"/>
  <c r="AHH284" i="1"/>
  <c r="AHB291" i="1"/>
  <c r="AGS204" i="1"/>
  <c r="AHD297" i="1"/>
  <c r="AHQ195" i="1"/>
  <c r="AGU137" i="1"/>
  <c r="AGU115" i="1"/>
  <c r="AHK200" i="1"/>
  <c r="AHQ171" i="1"/>
  <c r="AHP72" i="1"/>
  <c r="AGY170" i="1"/>
  <c r="AHA70" i="1"/>
  <c r="AHB153" i="1"/>
  <c r="AHD62" i="1"/>
  <c r="AGP102" i="1"/>
  <c r="AHM352" i="1"/>
  <c r="AHA384" i="1"/>
  <c r="AHJ412" i="1"/>
  <c r="AGP390" i="1"/>
  <c r="AGU402" i="1"/>
  <c r="AGV371" i="1"/>
  <c r="AHQ402" i="1"/>
  <c r="AGR15" i="1"/>
  <c r="AHD269" i="1"/>
  <c r="AHD318" i="1"/>
  <c r="AHN344" i="1"/>
  <c r="AHD308" i="1"/>
  <c r="AHS341" i="1"/>
  <c r="AHK315" i="1"/>
  <c r="AHG328" i="1"/>
  <c r="AHG411" i="1"/>
  <c r="AHD44" i="1"/>
  <c r="AHA17" i="1"/>
  <c r="AHP354" i="1"/>
  <c r="AHD386" i="1"/>
  <c r="AHJ349" i="1"/>
  <c r="AGR381" i="1"/>
  <c r="AHD407" i="1"/>
  <c r="AHG369" i="1"/>
  <c r="AHP396" i="1"/>
  <c r="AGX368" i="1"/>
  <c r="AHS320" i="1"/>
  <c r="AHH248" i="1"/>
  <c r="AHJ290" i="1"/>
  <c r="AHJ238" i="1"/>
  <c r="AHN198" i="1"/>
  <c r="AGP297" i="1"/>
  <c r="AGS243" i="1"/>
  <c r="AHK226" i="1"/>
  <c r="AHJ233" i="1"/>
  <c r="AHK168" i="1"/>
  <c r="AHK80" i="1"/>
  <c r="AHA207" i="1"/>
  <c r="AHE155" i="1"/>
  <c r="AHB62" i="1"/>
  <c r="AHP203" i="1"/>
  <c r="AHS153" i="1"/>
  <c r="AHP60" i="1"/>
  <c r="AHP176" i="1"/>
  <c r="AGP127" i="1"/>
  <c r="AHQ83" i="1"/>
  <c r="AHB45" i="1"/>
  <c r="AHD345" i="1"/>
  <c r="AHQ376" i="1"/>
  <c r="AHE315" i="1"/>
  <c r="AHA328" i="1"/>
  <c r="AHA411" i="1"/>
  <c r="AGS310" i="1"/>
  <c r="AHN338" i="1"/>
  <c r="AGX411" i="1"/>
  <c r="AHS109" i="1"/>
  <c r="AHG57" i="1"/>
  <c r="AHH349" i="1"/>
  <c r="AHG383" i="1"/>
  <c r="AHE311" i="1"/>
  <c r="AHN317" i="1"/>
  <c r="AGV344" i="1"/>
  <c r="AHP349" i="1"/>
  <c r="AGY381" i="1"/>
  <c r="AHJ407" i="1"/>
  <c r="AGR336" i="1"/>
  <c r="AGR380" i="1"/>
  <c r="AHB407" i="1"/>
  <c r="AGS82" i="1"/>
  <c r="AHK305" i="1"/>
  <c r="AGR338" i="1"/>
  <c r="AGX354" i="1"/>
  <c r="AHN385" i="1"/>
  <c r="AHH403" i="1"/>
  <c r="AHN377" i="1"/>
  <c r="AGP275" i="1"/>
  <c r="AGX315" i="1"/>
  <c r="AHS198" i="1"/>
  <c r="AHE266" i="1"/>
  <c r="AHJ248" i="1"/>
  <c r="AHJ226" i="1"/>
  <c r="AHD251" i="1"/>
  <c r="AGR43" i="1"/>
  <c r="AGS81" i="1"/>
  <c r="AHH224" i="1"/>
  <c r="AHS106" i="1"/>
  <c r="AHA219" i="1"/>
  <c r="AGY103" i="1"/>
  <c r="AGP66" i="1"/>
  <c r="AHG175" i="1"/>
  <c r="AHE130" i="1"/>
  <c r="AHB94" i="1"/>
  <c r="AHD357" i="1"/>
  <c r="AGR351" i="1"/>
  <c r="AHH382" i="1"/>
  <c r="AHM396" i="1"/>
  <c r="AHK357" i="1"/>
  <c r="AGV400" i="1"/>
  <c r="AHP366" i="1"/>
  <c r="AGR264" i="1"/>
  <c r="AHE310" i="1"/>
  <c r="AHP399" i="1"/>
  <c r="AGX381" i="1"/>
  <c r="AGR286" i="1"/>
  <c r="AHG255" i="1"/>
  <c r="AGY207" i="1"/>
  <c r="AHH165" i="1"/>
  <c r="AHM278" i="1"/>
  <c r="AGV264" i="1"/>
  <c r="AHK285" i="1"/>
  <c r="AHD175" i="1"/>
  <c r="AGY124" i="1"/>
  <c r="AGP163" i="1"/>
  <c r="AHQ189" i="1"/>
  <c r="AGU104" i="1"/>
  <c r="AGS237" i="1"/>
  <c r="AHD160" i="1"/>
  <c r="AHN185" i="1"/>
  <c r="AHE59" i="1"/>
  <c r="AHE101" i="1"/>
  <c r="AGY210" i="1"/>
  <c r="AHG132" i="1"/>
  <c r="AGV33" i="1"/>
  <c r="AHH323" i="1"/>
  <c r="AGS382" i="1"/>
  <c r="AHM394" i="1"/>
  <c r="AHJ309" i="1"/>
  <c r="AHB338" i="1"/>
  <c r="AHH316" i="1"/>
  <c r="AHN330" i="1"/>
  <c r="AHG363" i="1"/>
  <c r="AHB317" i="1"/>
  <c r="AHS343" i="1"/>
  <c r="AHA279" i="1"/>
  <c r="AHJ355" i="1"/>
  <c r="AGX387" i="1"/>
  <c r="AGV399" i="1"/>
  <c r="AHH335" i="1"/>
  <c r="AHH379" i="1"/>
  <c r="AGP407" i="1"/>
  <c r="AGR368" i="1"/>
  <c r="AHB396" i="1"/>
  <c r="AHJ369" i="1"/>
  <c r="AHM382" i="1"/>
  <c r="AHN14" i="1"/>
  <c r="AHK341" i="1"/>
  <c r="AHJ360" i="1"/>
  <c r="AHA326" i="1"/>
  <c r="AGR325" i="1"/>
  <c r="AHQ412" i="1"/>
  <c r="AHA301" i="1"/>
  <c r="AHN277" i="1"/>
  <c r="AGR193" i="1"/>
  <c r="AGX285" i="1"/>
  <c r="AGV292" i="1"/>
  <c r="AHJ212" i="1"/>
  <c r="AGR187" i="1"/>
  <c r="AHP157" i="1"/>
  <c r="AHQ66" i="1"/>
  <c r="AHE108" i="1"/>
  <c r="AHM137" i="1"/>
  <c r="AHM115" i="1"/>
  <c r="AGV193" i="1"/>
  <c r="AGR135" i="1"/>
  <c r="AGR52" i="1"/>
  <c r="AGS170" i="1"/>
  <c r="AGU70" i="1"/>
  <c r="AGU62" i="1"/>
  <c r="AGY357" i="1"/>
  <c r="AHS399" i="1"/>
  <c r="AGP323" i="1"/>
  <c r="AGU381" i="1"/>
  <c r="AGU394" i="1"/>
  <c r="AHD369" i="1"/>
  <c r="AHG382" i="1"/>
  <c r="AHM348" i="1"/>
  <c r="AGV410" i="1"/>
  <c r="AHD73" i="1"/>
  <c r="AHE285" i="1"/>
  <c r="AHM314" i="1"/>
  <c r="AHB325" i="1"/>
  <c r="AHB409" i="1"/>
  <c r="AGR355" i="1"/>
  <c r="AHH386" i="1"/>
  <c r="AHM373" i="1"/>
  <c r="AGS403" i="1"/>
  <c r="AGY365" i="1"/>
  <c r="AHA311" i="1"/>
  <c r="AGS341" i="1"/>
  <c r="AGR360" i="1"/>
  <c r="AHE412" i="1"/>
  <c r="AGR319" i="1"/>
  <c r="AHD344" i="1"/>
  <c r="AGS319" i="1"/>
  <c r="AHN284" i="1"/>
  <c r="AHJ243" i="1"/>
  <c r="AHQ299" i="1"/>
  <c r="AHS248" i="1"/>
  <c r="AHB232" i="1"/>
  <c r="AGP193" i="1"/>
  <c r="AGV209" i="1"/>
  <c r="AHH262" i="1"/>
  <c r="AHS242" i="1"/>
  <c r="AHA215" i="1"/>
  <c r="AGX147" i="1"/>
  <c r="AGV161" i="1"/>
  <c r="AGY32" i="1"/>
  <c r="AGV67" i="1"/>
  <c r="AHP186" i="1"/>
  <c r="AGX136" i="1"/>
  <c r="AGP93" i="1"/>
  <c r="AGU116" i="1"/>
  <c r="AHK215" i="1"/>
  <c r="AHB183" i="1"/>
  <c r="AHK133" i="1"/>
  <c r="AHD90" i="1"/>
  <c r="AHA57" i="1"/>
  <c r="AHM169" i="1"/>
  <c r="AHM81" i="1"/>
  <c r="AGX333" i="1"/>
  <c r="AGX362" i="1"/>
  <c r="AGP392" i="1"/>
  <c r="AHG362" i="1"/>
  <c r="AHG330" i="1"/>
  <c r="AHJ342" i="1"/>
  <c r="AGY35" i="1"/>
  <c r="AHG380" i="1"/>
  <c r="AGY330" i="1"/>
  <c r="AHG315" i="1"/>
  <c r="AHB353" i="1"/>
  <c r="AHN84" i="1"/>
  <c r="AHS13" i="1"/>
  <c r="AHN21" i="1"/>
  <c r="AHA22" i="1"/>
  <c r="AHP21" i="1"/>
  <c r="AGU32" i="1"/>
  <c r="AHP16" i="1"/>
  <c r="AGR20" i="1"/>
  <c r="AHJ17" i="1"/>
  <c r="AHK23" i="1"/>
  <c r="AGY13" i="1"/>
  <c r="AGP32" i="1"/>
  <c r="AGU28" i="1"/>
  <c r="AHD12" i="1"/>
  <c r="AHA28" i="1"/>
  <c r="AHQ25" i="1"/>
  <c r="AHS27" i="1"/>
  <c r="AHM22" i="1"/>
  <c r="AHG18" i="1"/>
  <c r="AHB17" i="1"/>
  <c r="AGY17" i="1"/>
  <c r="AGS18" i="1"/>
  <c r="AHQ19" i="1"/>
  <c r="AHQ21" i="1"/>
  <c r="AHG26" i="1"/>
  <c r="AGR28" i="1"/>
  <c r="AGR29" i="1"/>
  <c r="AHN19" i="1"/>
  <c r="AGU11" i="1"/>
  <c r="AGS15" i="1"/>
  <c r="AHS25" i="1"/>
  <c r="AHA26" i="1"/>
  <c r="AGY18" i="1"/>
  <c r="AHM14" i="1"/>
  <c r="AHE18" i="1"/>
  <c r="AHD22" i="1"/>
  <c r="AHA12" i="1"/>
  <c r="AGX12" i="1"/>
  <c r="AHP13" i="1"/>
  <c r="AGP27" i="1"/>
  <c r="AHH23" i="1"/>
  <c r="AHM11" i="1"/>
  <c r="AHP31" i="1"/>
  <c r="AGS35" i="1"/>
  <c r="AHH12" i="1"/>
  <c r="AHG16" i="1"/>
  <c r="AGX28" i="1"/>
  <c r="AHQ22" i="1"/>
  <c r="AHK28" i="1"/>
  <c r="AHA34" i="1"/>
  <c r="AHE25" i="1"/>
  <c r="AHD28" i="1"/>
  <c r="AGY30" i="1"/>
  <c r="AHJ22" i="1"/>
  <c r="AGP23" i="1"/>
  <c r="AHE22" i="1"/>
  <c r="AHG25" i="1"/>
  <c r="AGU36" i="1"/>
  <c r="AHA27" i="1"/>
  <c r="AGS25" i="1"/>
  <c r="AHE10" i="1"/>
  <c r="AHD14" i="1"/>
  <c r="AHQ14" i="1"/>
  <c r="AHP18" i="1"/>
  <c r="AHE13" i="1"/>
  <c r="AHJ21" i="1"/>
  <c r="AHB20" i="1"/>
  <c r="AGX16" i="1"/>
  <c r="AGS37" i="1"/>
  <c r="AGX36" i="1"/>
  <c r="AGY21" i="1"/>
  <c r="AGY37" i="1"/>
  <c r="AHM15" i="1"/>
  <c r="AHE30" i="1"/>
  <c r="AGY31" i="1"/>
  <c r="AHE28" i="1"/>
  <c r="AHN27" i="1"/>
  <c r="AHG20" i="1"/>
  <c r="AHG22" i="1"/>
  <c r="AGU25" i="1"/>
  <c r="AGP29" i="1"/>
  <c r="AHQ37" i="1"/>
  <c r="AGP26" i="1"/>
  <c r="AGV21" i="1"/>
  <c r="AGV23" i="1"/>
  <c r="AGY58" i="1"/>
  <c r="AHJ118" i="1"/>
  <c r="AHJ25" i="1"/>
  <c r="AHS19" i="1"/>
  <c r="AHQ23" i="1"/>
  <c r="AGY25" i="1"/>
  <c r="AHA29" i="1"/>
  <c r="AHE26" i="1"/>
  <c r="AHA15" i="1"/>
  <c r="AHM20" i="1"/>
  <c r="AGP11" i="1"/>
  <c r="AHG15" i="1"/>
  <c r="AHE19" i="1"/>
  <c r="AGV11" i="1"/>
  <c r="AHA19" i="1"/>
  <c r="AHK33" i="1"/>
  <c r="AGV35" i="1"/>
  <c r="AHH30" i="1"/>
  <c r="AHP25" i="1"/>
  <c r="AHB29" i="1"/>
  <c r="AHM29" i="1"/>
  <c r="AHB30" i="1"/>
  <c r="AHS26" i="1"/>
  <c r="AGR12" i="1"/>
  <c r="AGP20" i="1"/>
  <c r="AHK26" i="1"/>
  <c r="AGX27" i="1"/>
  <c r="AHD34" i="1"/>
  <c r="AHD9" i="1"/>
  <c r="AHK19" i="1"/>
  <c r="AHB19" i="1"/>
  <c r="AHG19" i="1"/>
  <c r="AGS28" i="1"/>
  <c r="AGU31" i="1"/>
  <c r="AHJ30" i="1"/>
  <c r="AHQ26" i="1"/>
  <c r="AHJ20" i="1"/>
  <c r="AGU29" i="1"/>
  <c r="AHG31" i="1"/>
  <c r="AHN35" i="1"/>
  <c r="AHA25" i="1"/>
  <c r="AGU27" i="1"/>
  <c r="AHH26" i="1"/>
  <c r="AHE21" i="1"/>
  <c r="AGP21" i="1"/>
  <c r="AHK21" i="1"/>
  <c r="AGR21" i="1"/>
  <c r="AHS28" i="1"/>
  <c r="AGS13" i="1"/>
  <c r="AHE33" i="1"/>
  <c r="AHE17" i="1"/>
  <c r="AHD36" i="1"/>
  <c r="AGU34" i="1"/>
  <c r="AHB35" i="1"/>
  <c r="AGY26" i="1"/>
  <c r="AHS11" i="1"/>
  <c r="AHQ15" i="1"/>
  <c r="AHG10" i="1"/>
  <c r="AHK18" i="1"/>
  <c r="AGX18" i="1"/>
  <c r="AHM18" i="1"/>
  <c r="AHQ18" i="1"/>
  <c r="AHQ13" i="1"/>
  <c r="AGY23" i="1"/>
  <c r="AHN23" i="1"/>
  <c r="AGU23" i="1"/>
  <c r="AHK25" i="1"/>
  <c r="AGY15" i="1"/>
  <c r="AHN15" i="1"/>
  <c r="AHH16" i="1"/>
  <c r="AHP22" i="1"/>
  <c r="AHS14" i="1"/>
  <c r="AHM23" i="1"/>
  <c r="AHJ28" i="1"/>
  <c r="AGV27" i="1"/>
  <c r="AHS29" i="1"/>
  <c r="AHB27" i="1"/>
  <c r="AHS31" i="1"/>
  <c r="AHP30" i="1"/>
  <c r="AHK10" i="1"/>
  <c r="AHJ27" i="1"/>
  <c r="AGX30" i="1"/>
  <c r="AHS16" i="1"/>
  <c r="AHS18" i="1"/>
  <c r="AGX25" i="1"/>
  <c r="AHB26" i="1"/>
  <c r="AGS26" i="1"/>
  <c r="AGX101" i="1"/>
  <c r="AHK27" i="1"/>
  <c r="AHN40" i="1"/>
  <c r="AGR27" i="1"/>
  <c r="AGU10" i="1"/>
  <c r="AHD29" i="1"/>
  <c r="AHG14" i="1"/>
  <c r="AHD32" i="1"/>
  <c r="AGU26" i="1"/>
  <c r="AHG27" i="1"/>
  <c r="AHG28" i="1"/>
  <c r="AHS23" i="1"/>
  <c r="AHQ17" i="1"/>
  <c r="AHD31" i="1"/>
  <c r="AHJ32" i="1"/>
  <c r="AHQ30" i="1"/>
  <c r="AGU14" i="1"/>
  <c r="AGY22" i="1"/>
  <c r="AGY10" i="1"/>
  <c r="AGX29" i="1"/>
  <c r="AHN33" i="1"/>
  <c r="AGR32" i="1"/>
  <c r="AHQ9" i="1"/>
  <c r="AGX17" i="1"/>
  <c r="AHM19" i="1"/>
  <c r="AHB15" i="1"/>
  <c r="AHN30" i="1"/>
  <c r="AHP32" i="1"/>
  <c r="AGR9" i="1"/>
  <c r="AHS12" i="1"/>
  <c r="AHE35" i="1"/>
  <c r="AGY14" i="1"/>
  <c r="AGX13" i="1"/>
  <c r="AHP36" i="1"/>
  <c r="AHK9" i="1"/>
  <c r="AHM38" i="1"/>
  <c r="AHQ10" i="1"/>
  <c r="AHM26" i="1"/>
  <c r="AGP30" i="1"/>
  <c r="AGR30" i="1"/>
  <c r="AHM34" i="1"/>
  <c r="AGY28" i="1"/>
  <c r="AHB9" i="1"/>
  <c r="AGY9" i="1"/>
  <c r="AHG11" i="1"/>
  <c r="AHS34" i="1"/>
  <c r="AGU18" i="1"/>
  <c r="AGX32" i="1"/>
  <c r="AHQ33" i="1"/>
  <c r="AHH29" i="1"/>
  <c r="AHQ28" i="1"/>
  <c r="AGV16" i="1"/>
  <c r="AGU20" i="1"/>
  <c r="AHN29" i="1"/>
  <c r="AGX9" i="1"/>
  <c r="AHN26" i="1"/>
  <c r="AHH20" i="1"/>
  <c r="AGV19" i="1"/>
  <c r="AHJ14" i="1"/>
  <c r="AGP15" i="1"/>
  <c r="AHS15" i="1"/>
  <c r="AHP27" i="1"/>
  <c r="AHS10" i="1"/>
  <c r="AHA20" i="1"/>
  <c r="AGX20" i="1"/>
  <c r="AGV20" i="1"/>
  <c r="AGR17" i="1"/>
  <c r="AHS20" i="1"/>
  <c r="AHM27" i="1"/>
  <c r="AHP28" i="1"/>
  <c r="AHP29" i="1"/>
  <c r="AHM31" i="1"/>
  <c r="AHA11" i="1"/>
  <c r="AHP12" i="1"/>
  <c r="AHN20" i="1"/>
  <c r="AGX10" i="1"/>
  <c r="AHM10" i="1"/>
  <c r="AGV12" i="1"/>
  <c r="AGR31" i="1"/>
  <c r="AGR16" i="1"/>
  <c r="AHD18" i="1"/>
  <c r="AHD20" i="1"/>
  <c r="AHB12" i="1"/>
  <c r="AHG34" i="1"/>
  <c r="AHJ36" i="1"/>
  <c r="AGS22" i="1"/>
  <c r="AGS9" i="1"/>
  <c r="AHB16" i="1"/>
  <c r="AGV29" i="1"/>
  <c r="AGY33" i="1"/>
  <c r="AGR69" i="1"/>
  <c r="AHK108" i="1"/>
  <c r="AHD13" i="1"/>
  <c r="AGV17" i="1"/>
  <c r="AHP17" i="1"/>
  <c r="AHH21" i="1"/>
  <c r="AHD16" i="1"/>
  <c r="AHJ9" i="1"/>
  <c r="AGU38" i="1"/>
  <c r="AHA32" i="1"/>
  <c r="AGR36" i="1"/>
  <c r="AHD25" i="1"/>
  <c r="AHD27" i="1"/>
  <c r="AHH15" i="1"/>
  <c r="AHN13" i="1"/>
  <c r="AHA14" i="1"/>
  <c r="AGU15" i="1"/>
  <c r="AHP20" i="1"/>
  <c r="AGP35" i="1"/>
  <c r="AHE37" i="1"/>
  <c r="AHE31" i="1"/>
  <c r="AHP9" i="1"/>
  <c r="AHH13" i="1"/>
  <c r="AGP12" i="1"/>
  <c r="AHM28" i="1"/>
  <c r="AHK11" i="1"/>
  <c r="AHB11" i="1"/>
  <c r="AGR13" i="1"/>
  <c r="AHP34" i="1"/>
  <c r="AHM16" i="1"/>
  <c r="AHJ16" i="1"/>
  <c r="AHD17" i="1"/>
  <c r="AGR22" i="1"/>
  <c r="AHS22" i="1"/>
  <c r="AGX21" i="1"/>
  <c r="AHK17" i="1"/>
  <c r="AGP33" i="1"/>
  <c r="AHG38" i="1"/>
  <c r="AGS30" i="1"/>
  <c r="AGV15" i="1"/>
  <c r="AHN16" i="1"/>
  <c r="AGX22" i="1"/>
  <c r="AHJ12" i="1"/>
  <c r="AHK31" i="1"/>
  <c r="AHH35" i="1"/>
  <c r="AHK22" i="1"/>
  <c r="AHA18" i="1"/>
  <c r="AHD21" i="1"/>
  <c r="AGS17" i="1"/>
  <c r="AHK14" i="1"/>
  <c r="AGY19" i="1"/>
  <c r="AHA10" i="1"/>
  <c r="AHH27" i="1"/>
  <c r="AHG29" i="1"/>
  <c r="AGV26" i="1"/>
  <c r="AHE9" i="1"/>
  <c r="AHH17" i="1"/>
  <c r="AHH19" i="1"/>
  <c r="AHB23" i="1"/>
  <c r="AGS14" i="1"/>
  <c r="AGR18" i="1"/>
  <c r="AHB33" i="1"/>
  <c r="AHH11" i="1"/>
  <c r="AHJ29" i="1"/>
  <c r="AHQ35" i="1"/>
  <c r="AGS10" i="1"/>
  <c r="AGX31" i="1"/>
  <c r="AGP13" i="1"/>
  <c r="AHK13" i="1"/>
  <c r="AHE14" i="1"/>
  <c r="AGS19" i="1"/>
  <c r="AGS21" i="1"/>
  <c r="AHM25" i="1"/>
  <c r="AGR25" i="1"/>
  <c r="AHA23" i="1"/>
  <c r="AGP19" i="1"/>
  <c r="AGU19" i="1"/>
  <c r="AGS23" i="1"/>
  <c r="AHM32" i="1"/>
  <c r="AHN12" i="1"/>
  <c r="AGS33" i="1"/>
  <c r="AHG23" i="1"/>
  <c r="AGU22" i="1"/>
  <c r="AHE23" i="1"/>
  <c r="AGR34" i="1"/>
  <c r="AHJ13" i="1"/>
  <c r="AGP16" i="1"/>
  <c r="AHB21" i="1"/>
  <c r="AHN11" i="1"/>
</calcChain>
</file>

<file path=xl/sharedStrings.xml><?xml version="1.0" encoding="utf-8"?>
<sst xmlns="http://schemas.openxmlformats.org/spreadsheetml/2006/main" count="18869" uniqueCount="379">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</sst>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2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O$1" max="53" min="1" page="10" val="35"/>
</file>

<file path=xl/ctrlProps/ctrlProp2.xml><?xml version="1.0" encoding="utf-8"?>
<formControlPr xmlns="http://schemas.microsoft.com/office/spreadsheetml/2009/9/main" objectType="CheckBox" fmlaLink="$AGO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19050</xdr:rowOff>
        </xdr:from>
        <xdr:to>
          <xdr:col>871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L426"/>
  <sheetViews>
    <sheetView tabSelected="1" zoomScaleNormal="100" workbookViewId="0">
      <pane xSplit="2" ySplit="7" topLeftCell="QU356" activePane="bottomRight" state="frozen"/>
      <selection pane="topRight" activeCell="C1" sqref="C1"/>
      <selection pane="bottomLeft" activeCell="A8" sqref="A8"/>
      <selection pane="bottomRight" activeCell="AEA363" sqref="AEA363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/>
    <col min="568" max="586" width="2.7109375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5.28515625" customWidth="1"/>
    <col min="873" max="873" width="5.140625" style="5" hidden="1" customWidth="1"/>
    <col min="874" max="903" width="4.7109375" customWidth="1"/>
  </cols>
  <sheetData>
    <row r="1" spans="1:922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03" t="s">
        <v>0</v>
      </c>
      <c r="AGK1" s="103"/>
      <c r="AGL1" s="103"/>
      <c r="AGO1" s="5">
        <v>35</v>
      </c>
      <c r="AGP1" s="117" t="s">
        <v>266</v>
      </c>
      <c r="AGQ1" s="118" t="s">
        <v>266</v>
      </c>
      <c r="AGR1" s="118"/>
      <c r="AGS1" s="118"/>
      <c r="AGT1" s="118"/>
      <c r="AGU1" s="118"/>
      <c r="AGV1" s="118"/>
      <c r="AGW1" s="118"/>
      <c r="AGX1" s="118"/>
      <c r="AGY1" s="118"/>
      <c r="AGZ1" s="118"/>
      <c r="AHA1" s="118"/>
      <c r="AHB1" s="118"/>
      <c r="AHC1" s="118"/>
      <c r="AHD1" s="118"/>
      <c r="AHE1" s="118"/>
      <c r="AHF1" s="118"/>
      <c r="AHG1" s="118"/>
      <c r="AHH1" s="118"/>
      <c r="AHI1" s="118"/>
      <c r="AHJ1" s="118"/>
      <c r="AHK1" s="118"/>
      <c r="AHL1" s="118"/>
      <c r="AHM1" s="118"/>
      <c r="AHN1" s="118"/>
      <c r="AHO1" s="118"/>
      <c r="AHP1" s="118"/>
      <c r="AHQ1" s="118"/>
      <c r="AHR1" s="118"/>
      <c r="AHS1" s="119"/>
    </row>
    <row r="2" spans="1:922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04">
        <f>IF(ISERROR(INDEX(C3:AFR3,,MATCH(AGO5,C7:AFO7,0))),"",INDEX(C3:AFR3,,MATCH(AGO5,C7:AFO7,0)))</f>
        <v>44270</v>
      </c>
      <c r="AGL2" s="110"/>
      <c r="AGO2" s="5">
        <f ca="1">WEEKNUM(NOW(),1)</f>
        <v>13</v>
      </c>
      <c r="AGP2" s="40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2"/>
    </row>
    <row r="3" spans="1:922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104">
        <f t="shared" ref="SE3" si="121">IF(SA3="","",IF(SA4="пятница",SA3+3,SA3+1))</f>
        <v>44246</v>
      </c>
      <c r="SF3" s="105"/>
      <c r="SG3" s="105"/>
      <c r="SH3" s="105"/>
      <c r="SI3" s="106" t="s">
        <v>377</v>
      </c>
      <c r="SJ3" s="106"/>
      <c r="SK3" s="106"/>
      <c r="SL3" s="106"/>
      <c r="SM3" s="2">
        <f t="shared" ref="SM3" si="122">IF(SE3="","",IF(SE4="пятница",SE3+3,SE3+1))</f>
        <v>44249</v>
      </c>
      <c r="SN3" s="2"/>
      <c r="SO3" s="2"/>
      <c r="SP3" s="2"/>
      <c r="SQ3" s="2">
        <f t="shared" ref="SQ3" si="123">IF(SM3="","",IF(SM4="пятница",SM3+3,SM3+1))</f>
        <v>44250</v>
      </c>
      <c r="SR3" s="2"/>
      <c r="SS3" s="2"/>
      <c r="ST3" s="2"/>
      <c r="SU3" s="2">
        <f t="shared" ref="SU3" si="124">IF(SQ3="","",IF(SQ4="пятница",SQ3+3,SQ3+1))</f>
        <v>44251</v>
      </c>
      <c r="SV3" s="2"/>
      <c r="SW3" s="2"/>
      <c r="SX3" s="2"/>
      <c r="SY3" s="2">
        <f t="shared" ref="SY3" si="125">IF(SU3="","",IF(SU4="пятница",SU3+3,SU3+1))</f>
        <v>44252</v>
      </c>
      <c r="SZ3" s="2"/>
      <c r="TA3" s="2"/>
      <c r="TB3" s="2"/>
      <c r="TC3" s="2">
        <f t="shared" ref="TC3" si="126">IF(SY3="","",IF(SY4="пятница",SY3+3,SY3+1))</f>
        <v>44253</v>
      </c>
      <c r="TD3" s="2"/>
      <c r="TE3" s="2"/>
      <c r="TF3" s="2"/>
      <c r="TG3" s="2">
        <f t="shared" ref="TG3" si="127">IF(TC3="","",IF(TC4="пятница",TC3+3,TC3+1))</f>
        <v>44256</v>
      </c>
      <c r="TH3" s="2"/>
      <c r="TI3" s="2"/>
      <c r="TJ3" s="2"/>
      <c r="TK3" s="2">
        <f t="shared" ref="TK3" si="128">IF(TG3="","",IF(TG4="пятница",TG3+3,TG3+1))</f>
        <v>44257</v>
      </c>
      <c r="TL3" s="2"/>
      <c r="TM3" s="2"/>
      <c r="TN3" s="2"/>
      <c r="TO3" s="2">
        <f t="shared" ref="TO3" si="129">IF(TK3="","",IF(TK4="пятница",TK3+3,TK3+1))</f>
        <v>44258</v>
      </c>
      <c r="TP3" s="2"/>
      <c r="TQ3" s="2"/>
      <c r="TR3" s="2"/>
      <c r="TS3" s="2">
        <f t="shared" ref="TS3" si="130">IF(TO3="","",IF(TO4="пятница",TO3+3,TO3+1))</f>
        <v>44259</v>
      </c>
      <c r="TT3" s="2"/>
      <c r="TU3" s="2"/>
      <c r="TV3" s="2"/>
      <c r="TW3" s="2">
        <f t="shared" ref="TW3" si="131">IF(TS3="","",IF(TS4="пятница",TS3+3,TS3+1))</f>
        <v>44260</v>
      </c>
      <c r="TX3" s="2"/>
      <c r="TY3" s="2"/>
      <c r="TZ3" s="2"/>
      <c r="UA3" s="2">
        <f t="shared" ref="UA3" si="132">IF(TW3="","",IF(TW4="пятница",TW3+3,TW3+1))</f>
        <v>44263</v>
      </c>
      <c r="UB3" s="2"/>
      <c r="UC3" s="2"/>
      <c r="UD3" s="2"/>
      <c r="UE3" s="2">
        <f t="shared" ref="UE3" si="133">IF(UA3="","",IF(UA4="пятница",UA3+3,UA3+1))</f>
        <v>44264</v>
      </c>
      <c r="UF3" s="2"/>
      <c r="UG3" s="2"/>
      <c r="UH3" s="2"/>
      <c r="UI3" s="2">
        <f t="shared" ref="UI3" si="134">IF(UE3="","",IF(UE4="пятница",UE3+3,UE3+1))</f>
        <v>44265</v>
      </c>
      <c r="UJ3" s="2"/>
      <c r="UK3" s="2"/>
      <c r="UL3" s="2"/>
      <c r="UM3" s="2">
        <f t="shared" ref="UM3" si="135">IF(UI3="","",IF(UI4="пятница",UI3+3,UI3+1))</f>
        <v>44266</v>
      </c>
      <c r="UN3" s="2"/>
      <c r="UO3" s="2"/>
      <c r="UP3" s="2"/>
      <c r="UQ3" s="2">
        <f t="shared" ref="UQ3" si="136">IF(UM3="","",IF(UM4="пятница",UM3+3,UM3+1))</f>
        <v>44267</v>
      </c>
      <c r="UR3" s="2"/>
      <c r="US3" s="2"/>
      <c r="UT3" s="2"/>
      <c r="UU3" s="2">
        <f t="shared" ref="UU3" si="137">IF(UQ3="","",IF(UQ4="пятница",UQ3+3,UQ3+1))</f>
        <v>44270</v>
      </c>
      <c r="UV3" s="2"/>
      <c r="UW3" s="2"/>
      <c r="UX3" s="2"/>
      <c r="UY3" s="2">
        <f t="shared" ref="UY3" si="138">IF(UU3="","",IF(UU4="пятница",UU3+3,UU3+1))</f>
        <v>44271</v>
      </c>
      <c r="UZ3" s="2"/>
      <c r="VA3" s="2"/>
      <c r="VB3" s="2"/>
      <c r="VC3" s="2">
        <f t="shared" ref="VC3" si="139">IF(UY3="","",IF(UY4="пятница",UY3+3,UY3+1))</f>
        <v>44272</v>
      </c>
      <c r="VD3" s="2"/>
      <c r="VE3" s="2"/>
      <c r="VF3" s="2"/>
      <c r="VG3" s="2">
        <f t="shared" ref="VG3" si="140">IF(VC3="","",IF(VC4="пятница",VC3+3,VC3+1))</f>
        <v>44273</v>
      </c>
      <c r="VH3" s="2"/>
      <c r="VI3" s="2"/>
      <c r="VJ3" s="2"/>
      <c r="VK3" s="2">
        <f t="shared" ref="VK3" si="141">IF(VG3="","",IF(VG4="пятница",VG3+3,VG3+1))</f>
        <v>44274</v>
      </c>
      <c r="VL3" s="2"/>
      <c r="VM3" s="2"/>
      <c r="VN3" s="2"/>
      <c r="VO3" s="2">
        <f t="shared" ref="VO3" si="142">IF(VK3="","",IF(VK4="пятница",VK3+3,VK3+1))</f>
        <v>44277</v>
      </c>
      <c r="VP3" s="2"/>
      <c r="VQ3" s="2"/>
      <c r="VR3" s="2"/>
      <c r="VS3" s="2">
        <f t="shared" ref="VS3" si="143">IF(VO3="","",IF(VO4="пятница",VO3+3,VO3+1))</f>
        <v>44278</v>
      </c>
      <c r="VT3" s="2"/>
      <c r="VU3" s="2"/>
      <c r="VV3" s="2"/>
      <c r="VW3" s="2">
        <f t="shared" ref="VW3" si="144">IF(VS3="","",IF(VS4="пятница",VS3+3,VS3+1))</f>
        <v>44279</v>
      </c>
      <c r="VX3" s="2"/>
      <c r="VY3" s="2"/>
      <c r="VZ3" s="2"/>
      <c r="WA3" s="2">
        <f t="shared" ref="WA3" si="145">IF(VW3="","",IF(VW4="пятница",VW3+3,VW3+1))</f>
        <v>44280</v>
      </c>
      <c r="WB3" s="2"/>
      <c r="WC3" s="2"/>
      <c r="WD3" s="2"/>
      <c r="WE3" s="2">
        <f t="shared" ref="WE3" si="146">IF(WA3="","",IF(WA4="пятница",WA3+3,WA3+1))</f>
        <v>44281</v>
      </c>
      <c r="WF3" s="2"/>
      <c r="WG3" s="2"/>
      <c r="WH3" s="2"/>
      <c r="WI3" s="2">
        <f t="shared" ref="WI3" si="147">IF(WE3="","",IF(WE4="пятница",WE3+3,WE3+1))</f>
        <v>44284</v>
      </c>
      <c r="WJ3" s="2"/>
      <c r="WK3" s="2"/>
      <c r="WL3" s="2"/>
      <c r="WM3" s="2">
        <f t="shared" ref="WM3" si="148">IF(WI3="","",IF(WI4="пятница",WI3+3,WI3+1))</f>
        <v>44285</v>
      </c>
      <c r="WN3" s="2"/>
      <c r="WO3" s="2"/>
      <c r="WP3" s="2"/>
      <c r="WQ3" s="2">
        <f t="shared" ref="WQ3" si="149">IF(WM3="","",IF(WM4="пятница",WM3+3,WM3+1))</f>
        <v>44286</v>
      </c>
      <c r="WR3" s="2"/>
      <c r="WS3" s="2"/>
      <c r="WT3" s="2"/>
      <c r="WU3" s="2">
        <f t="shared" ref="WU3" si="150">IF(WQ3="","",IF(WQ4="пятница",WQ3+3,WQ3+1))</f>
        <v>44287</v>
      </c>
      <c r="WV3" s="2"/>
      <c r="WW3" s="2"/>
      <c r="WX3" s="2"/>
      <c r="WY3" s="2">
        <f t="shared" ref="WY3" si="151">IF(WU3="","",IF(WU4="пятница",WU3+3,WU3+1))</f>
        <v>44288</v>
      </c>
      <c r="WZ3" s="2"/>
      <c r="XA3" s="2"/>
      <c r="XB3" s="2"/>
      <c r="XC3" s="2">
        <f t="shared" ref="XC3" si="152">IF(WY3="","",IF(WY4="пятница",WY3+3,WY3+1))</f>
        <v>44291</v>
      </c>
      <c r="XD3" s="2"/>
      <c r="XE3" s="2"/>
      <c r="XF3" s="2"/>
      <c r="XG3" s="2">
        <f t="shared" ref="XG3" si="153">IF(XC3="","",IF(XC4="пятница",XC3+3,XC3+1))</f>
        <v>44292</v>
      </c>
      <c r="XH3" s="2"/>
      <c r="XI3" s="2"/>
      <c r="XJ3" s="2"/>
      <c r="XK3" s="2">
        <f t="shared" ref="XK3" si="154">IF(XG3="","",IF(XG4="пятница",XG3+3,XG3+1))</f>
        <v>44293</v>
      </c>
      <c r="XL3" s="2"/>
      <c r="XM3" s="2"/>
      <c r="XN3" s="2"/>
      <c r="XO3" s="2">
        <f t="shared" ref="XO3" si="155">IF(XK3="","",IF(XK4="пятница",XK3+3,XK3+1))</f>
        <v>44294</v>
      </c>
      <c r="XP3" s="2"/>
      <c r="XQ3" s="2"/>
      <c r="XR3" s="2"/>
      <c r="XS3" s="2">
        <f t="shared" ref="XS3" si="156">IF(XO3="","",IF(XO4="пятница",XO3+3,XO3+1))</f>
        <v>44295</v>
      </c>
      <c r="XT3" s="2"/>
      <c r="XU3" s="2"/>
      <c r="XV3" s="2"/>
      <c r="XW3" s="2">
        <f t="shared" ref="XW3" si="157">IF(XS3="","",IF(XS4="пятница",XS3+3,XS3+1))</f>
        <v>44298</v>
      </c>
      <c r="XX3" s="2"/>
      <c r="XY3" s="2"/>
      <c r="XZ3" s="2"/>
      <c r="YA3" s="2">
        <f t="shared" ref="YA3" si="158">IF(XW3="","",IF(XW4="пятница",XW3+3,XW3+1))</f>
        <v>44299</v>
      </c>
      <c r="YB3" s="2"/>
      <c r="YC3" s="2"/>
      <c r="YD3" s="2"/>
      <c r="YE3" s="2">
        <f t="shared" ref="YE3" si="159">IF(YA3="","",IF(YA4="пятница",YA3+3,YA3+1))</f>
        <v>44300</v>
      </c>
      <c r="YF3" s="2"/>
      <c r="YG3" s="2"/>
      <c r="YH3" s="2"/>
      <c r="YI3" s="2">
        <f t="shared" ref="YI3" si="160">IF(YE3="","",IF(YE4="пятница",YE3+3,YE3+1))</f>
        <v>44301</v>
      </c>
      <c r="YJ3" s="2"/>
      <c r="YK3" s="2"/>
      <c r="YL3" s="2"/>
      <c r="YM3" s="2">
        <f t="shared" ref="YM3" si="161">IF(YI3="","",IF(YI4="пятница",YI3+3,YI3+1))</f>
        <v>44302</v>
      </c>
      <c r="YN3" s="2"/>
      <c r="YO3" s="2"/>
      <c r="YP3" s="2"/>
      <c r="YQ3" s="2">
        <f t="shared" ref="YQ3" si="162">IF(YM3="","",IF(YM4="пятница",YM3+3,YM3+1))</f>
        <v>44305</v>
      </c>
      <c r="YR3" s="2"/>
      <c r="YS3" s="2"/>
      <c r="YT3" s="2"/>
      <c r="YU3" s="2">
        <f t="shared" ref="YU3" si="163">IF(YQ3="","",IF(YQ4="пятница",YQ3+3,YQ3+1))</f>
        <v>44306</v>
      </c>
      <c r="YV3" s="2"/>
      <c r="YW3" s="2"/>
      <c r="YX3" s="2"/>
      <c r="YY3" s="2">
        <f t="shared" ref="YY3" si="164">IF(YU3="","",IF(YU4="пятница",YU3+3,YU3+1))</f>
        <v>44307</v>
      </c>
      <c r="YZ3" s="2"/>
      <c r="ZA3" s="2"/>
      <c r="ZB3" s="2"/>
      <c r="ZC3" s="2">
        <f t="shared" ref="ZC3" si="165">IF(YY3="","",IF(YY4="пятница",YY3+3,YY3+1))</f>
        <v>44308</v>
      </c>
      <c r="ZD3" s="2"/>
      <c r="ZE3" s="2"/>
      <c r="ZF3" s="2"/>
      <c r="ZG3" s="2">
        <f t="shared" ref="ZG3" si="166">IF(ZC3="","",IF(ZC4="пятница",ZC3+3,ZC3+1))</f>
        <v>44309</v>
      </c>
      <c r="ZH3" s="2"/>
      <c r="ZI3" s="2"/>
      <c r="ZJ3" s="2"/>
      <c r="ZK3" s="2">
        <f t="shared" ref="ZK3" si="167">IF(ZG3="","",IF(ZG4="пятница",ZG3+3,ZG3+1))</f>
        <v>44312</v>
      </c>
      <c r="ZL3" s="2"/>
      <c r="ZM3" s="2"/>
      <c r="ZN3" s="2"/>
      <c r="ZO3" s="2">
        <f t="shared" ref="ZO3" si="168">IF(ZK3="","",IF(ZK4="пятница",ZK3+3,ZK3+1))</f>
        <v>44313</v>
      </c>
      <c r="ZP3" s="2"/>
      <c r="ZQ3" s="2"/>
      <c r="ZR3" s="2"/>
      <c r="ZS3" s="2">
        <f t="shared" ref="ZS3" si="169">IF(ZO3="","",IF(ZO4="пятница",ZO3+3,ZO3+1))</f>
        <v>44314</v>
      </c>
      <c r="ZT3" s="2"/>
      <c r="ZU3" s="2"/>
      <c r="ZV3" s="2"/>
      <c r="ZW3" s="2">
        <f t="shared" ref="ZW3" si="170">IF(ZS3="","",IF(ZS4="пятница",ZS3+3,ZS3+1))</f>
        <v>44315</v>
      </c>
      <c r="ZX3" s="2"/>
      <c r="ZY3" s="2"/>
      <c r="ZZ3" s="2"/>
      <c r="AAA3" s="2">
        <f t="shared" ref="AAA3" si="171">IF(ZW3="","",IF(ZW4="пятница",ZW3+3,ZW3+1))</f>
        <v>44316</v>
      </c>
      <c r="AAB3" s="2"/>
      <c r="AAC3" s="2"/>
      <c r="AAD3" s="2"/>
      <c r="AAE3" s="2">
        <f t="shared" ref="AAE3" si="172">IF(AAA3="","",IF(AAA4="пятница",AAA3+3,AAA3+1))</f>
        <v>44319</v>
      </c>
      <c r="AAF3" s="2"/>
      <c r="AAG3" s="2"/>
      <c r="AAH3" s="2"/>
      <c r="AAI3" s="2">
        <f t="shared" ref="AAI3" si="173">IF(AAE3="","",IF(AAE4="пятница",AAE3+3,AAE3+1))</f>
        <v>44320</v>
      </c>
      <c r="AAJ3" s="2"/>
      <c r="AAK3" s="2"/>
      <c r="AAL3" s="2"/>
      <c r="AAM3" s="2">
        <f t="shared" ref="AAM3" si="174">IF(AAI3="","",IF(AAI4="пятница",AAI3+3,AAI3+1))</f>
        <v>44321</v>
      </c>
      <c r="AAN3" s="2"/>
      <c r="AAO3" s="2"/>
      <c r="AAP3" s="2"/>
      <c r="AAQ3" s="2">
        <f t="shared" ref="AAQ3" si="175">IF(AAM3="","",IF(AAM4="пятница",AAM3+3,AAM3+1))</f>
        <v>44322</v>
      </c>
      <c r="AAR3" s="2"/>
      <c r="AAS3" s="2"/>
      <c r="AAT3" s="2"/>
      <c r="AAU3" s="2">
        <f t="shared" ref="AAU3" si="176">IF(AAQ3="","",IF(AAQ4="пятница",AAQ3+3,AAQ3+1))</f>
        <v>44323</v>
      </c>
      <c r="AAV3" s="2"/>
      <c r="AAW3" s="2"/>
      <c r="AAX3" s="2"/>
      <c r="AAY3" s="2">
        <f t="shared" ref="AAY3" si="177">IF(AAU3="","",IF(AAU4="пятница",AAU3+3,AAU3+1))</f>
        <v>44326</v>
      </c>
      <c r="AAZ3" s="2"/>
      <c r="ABA3" s="2"/>
      <c r="ABB3" s="2"/>
      <c r="ABC3" s="2">
        <f t="shared" ref="ABC3" si="178">IF(AAY3="","",IF(AAY4="пятница",AAY3+3,AAY3+1))</f>
        <v>44327</v>
      </c>
      <c r="ABD3" s="2"/>
      <c r="ABE3" s="2"/>
      <c r="ABF3" s="2"/>
      <c r="ABG3" s="2">
        <f t="shared" ref="ABG3" si="179">IF(ABC3="","",IF(ABC4="пятница",ABC3+3,ABC3+1))</f>
        <v>44328</v>
      </c>
      <c r="ABH3" s="2"/>
      <c r="ABI3" s="2"/>
      <c r="ABJ3" s="2"/>
      <c r="ABK3" s="2">
        <f t="shared" ref="ABK3" si="180">IF(ABG3="","",IF(ABG4="пятница",ABG3+3,ABG3+1))</f>
        <v>44329</v>
      </c>
      <c r="ABL3" s="2"/>
      <c r="ABM3" s="2"/>
      <c r="ABN3" s="2"/>
      <c r="ABO3" s="2">
        <f t="shared" ref="ABO3" si="181">IF(ABK3="","",IF(ABK4="пятница",ABK3+3,ABK3+1))</f>
        <v>44330</v>
      </c>
      <c r="ABP3" s="2"/>
      <c r="ABQ3" s="2"/>
      <c r="ABR3" s="2"/>
      <c r="ABS3" s="2">
        <f t="shared" ref="ABS3" si="182">IF(ABO3="","",IF(ABO4="пятница",ABO3+3,ABO3+1))</f>
        <v>44333</v>
      </c>
      <c r="ABT3" s="2"/>
      <c r="ABU3" s="2"/>
      <c r="ABV3" s="2"/>
      <c r="ABW3" s="2">
        <f t="shared" ref="ABW3" si="183">IF(ABS3="","",IF(ABS4="пятница",ABS3+3,ABS3+1))</f>
        <v>44334</v>
      </c>
      <c r="ABX3" s="2"/>
      <c r="ABY3" s="2"/>
      <c r="ABZ3" s="2"/>
      <c r="ACA3" s="2">
        <f t="shared" ref="ACA3" si="184">IF(ABW3="","",IF(ABW4="пятница",ABW3+3,ABW3+1))</f>
        <v>44335</v>
      </c>
      <c r="ACB3" s="2"/>
      <c r="ACC3" s="2"/>
      <c r="ACD3" s="2"/>
      <c r="ACE3" s="2">
        <f t="shared" ref="ACE3" si="185">IF(ACA3="","",IF(ACA4="пятница",ACA3+3,ACA3+1))</f>
        <v>44336</v>
      </c>
      <c r="ACF3" s="2"/>
      <c r="ACG3" s="2"/>
      <c r="ACH3" s="2"/>
      <c r="ACI3" s="2">
        <f t="shared" ref="ACI3" si="186">IF(ACE3="","",IF(ACE4="пятница",ACE3+3,ACE3+1))</f>
        <v>44337</v>
      </c>
      <c r="ACJ3" s="2"/>
      <c r="ACK3" s="2"/>
      <c r="ACL3" s="2"/>
      <c r="ACM3" s="2">
        <f t="shared" ref="ACM3" si="187">IF(ACI3="","",IF(ACI4="пятница",ACI3+3,ACI3+1))</f>
        <v>44340</v>
      </c>
      <c r="ACN3" s="2"/>
      <c r="ACO3" s="2"/>
      <c r="ACP3" s="2"/>
      <c r="ACQ3" s="2">
        <f t="shared" ref="ACQ3" si="188">IF(ACM3="","",IF(ACM4="пятница",ACM3+3,ACM3+1))</f>
        <v>44341</v>
      </c>
      <c r="ACR3" s="2"/>
      <c r="ACS3" s="2"/>
      <c r="ACT3" s="2"/>
      <c r="ACU3" s="2">
        <f t="shared" ref="ACU3" si="189">IF(ACQ3="","",IF(ACQ4="пятница",ACQ3+3,ACQ3+1))</f>
        <v>44342</v>
      </c>
      <c r="ACV3" s="2"/>
      <c r="ACW3" s="2"/>
      <c r="ACX3" s="2"/>
      <c r="ACY3" s="2">
        <f t="shared" ref="ACY3" si="190">IF(ACU3="","",IF(ACU4="пятница",ACU3+3,ACU3+1))</f>
        <v>44343</v>
      </c>
      <c r="ACZ3" s="2"/>
      <c r="ADA3" s="2"/>
      <c r="ADB3" s="2"/>
      <c r="ADC3" s="2">
        <f t="shared" ref="ADC3" si="191">IF(ACY3="","",IF(ACY4="пятница",ACY3+3,ACY3+1))</f>
        <v>44344</v>
      </c>
      <c r="ADD3" s="2"/>
      <c r="ADE3" s="2"/>
      <c r="ADF3" s="2"/>
      <c r="ADG3" s="2">
        <f t="shared" ref="ADG3" si="192">IF(ADC3="","",IF(ADC4="пятница",ADC3+3,ADC3+1))</f>
        <v>44347</v>
      </c>
      <c r="ADH3" s="2"/>
      <c r="ADI3" s="2"/>
      <c r="ADJ3" s="2"/>
      <c r="ADK3" s="2">
        <f t="shared" ref="ADK3" si="193">IF(ADG3="","",IF(ADG4="пятница",ADG3+3,ADG3+1))</f>
        <v>44348</v>
      </c>
      <c r="ADL3" s="2"/>
      <c r="ADM3" s="2"/>
      <c r="ADN3" s="2"/>
      <c r="ADO3" s="2">
        <f t="shared" ref="ADO3" si="194">IF(ADK3="","",IF(ADK4="пятница",ADK3+3,ADK3+1))</f>
        <v>44349</v>
      </c>
      <c r="ADP3" s="2"/>
      <c r="ADQ3" s="2"/>
      <c r="ADR3" s="2"/>
      <c r="ADS3" s="2">
        <f t="shared" ref="ADS3" si="195">IF(ADO3="","",IF(ADO4="пятница",ADO3+3,ADO3+1))</f>
        <v>44350</v>
      </c>
      <c r="ADT3" s="2"/>
      <c r="ADU3" s="2"/>
      <c r="ADV3" s="2"/>
      <c r="ADW3" s="2">
        <f t="shared" ref="ADW3" si="196">IF(ADS3="","",IF(ADS4="пятница",ADS3+3,ADS3+1))</f>
        <v>44351</v>
      </c>
      <c r="ADX3" s="2"/>
      <c r="ADY3" s="2"/>
      <c r="ADZ3" s="2"/>
      <c r="AEA3" s="2">
        <f t="shared" ref="AEA3" si="197">IF(ADW3="","",IF(ADW4="пятница",ADW3+3,ADW3+1))</f>
        <v>44354</v>
      </c>
      <c r="AEB3" s="2"/>
      <c r="AEC3" s="2"/>
      <c r="AED3" s="2"/>
      <c r="AEE3" s="2">
        <f t="shared" ref="AEE3" si="198">IF(AEA3="","",IF(AEA4="пятница",AEA3+3,AEA3+1))</f>
        <v>44355</v>
      </c>
      <c r="AEF3" s="2"/>
      <c r="AEG3" s="2"/>
      <c r="AEH3" s="2"/>
      <c r="AEI3" s="2">
        <f t="shared" ref="AEI3" si="199">IF(AEE3="","",IF(AEE4="пятница",AEE3+3,AEE3+1))</f>
        <v>44356</v>
      </c>
      <c r="AEJ3" s="2"/>
      <c r="AEK3" s="2"/>
      <c r="AEL3" s="2"/>
      <c r="AEM3" s="2">
        <f t="shared" ref="AEM3" si="200">IF(AEI3="","",IF(AEI4="пятница",AEI3+3,AEI3+1))</f>
        <v>44357</v>
      </c>
      <c r="AEN3" s="2"/>
      <c r="AEO3" s="2"/>
      <c r="AEP3" s="2"/>
      <c r="AEQ3" s="2">
        <f t="shared" ref="AEQ3" si="201">IF(AEM3="","",IF(AEM4="пятница",AEM3+3,AEM3+1))</f>
        <v>44358</v>
      </c>
      <c r="AER3" s="2"/>
      <c r="AES3" s="2"/>
      <c r="AET3" s="2"/>
      <c r="AEU3" s="2">
        <f t="shared" ref="AEU3" si="202">IF(AEQ3="","",IF(AEQ4="пятница",AEQ3+3,AEQ3+1))</f>
        <v>44361</v>
      </c>
      <c r="AEV3" s="2"/>
      <c r="AEW3" s="2"/>
      <c r="AEX3" s="2"/>
      <c r="AEY3" s="2">
        <f t="shared" ref="AEY3" si="203">IF(AEU3="","",IF(AEU4="пятница",AEU3+3,AEU3+1))</f>
        <v>44362</v>
      </c>
      <c r="AEZ3" s="2"/>
      <c r="AFA3" s="2"/>
      <c r="AFB3" s="2"/>
      <c r="AFC3" s="2">
        <f t="shared" ref="AFC3" si="204">IF(AEY3="","",IF(AEY4="пятница",AEY3+3,AEY3+1))</f>
        <v>44363</v>
      </c>
      <c r="AFD3" s="2"/>
      <c r="AFE3" s="2"/>
      <c r="AFF3" s="2"/>
      <c r="AFG3" s="2">
        <f t="shared" ref="AFG3" si="205">IF(AFC3="","",IF(AFC4="пятница",AFC3+3,AFC3+1))</f>
        <v>44364</v>
      </c>
      <c r="AFH3" s="2"/>
      <c r="AFI3" s="2"/>
      <c r="AFJ3" s="2"/>
      <c r="AFK3" s="2">
        <f t="shared" ref="AFK3" si="206">IF(AFG3="","",IF(AFG4="пятница",AFG3+3,AFG3+1))</f>
        <v>44365</v>
      </c>
      <c r="AFL3" s="2"/>
      <c r="AFM3" s="2"/>
      <c r="AFN3" s="2"/>
      <c r="AFO3" s="2">
        <f t="shared" ref="AFO3" si="207">IF(AFK3="","",IF(AFK4="пятница",AFK3+3,AFK3+1))</f>
        <v>44368</v>
      </c>
      <c r="AFP3" s="2"/>
      <c r="AFQ3" s="2"/>
      <c r="AFR3" s="2"/>
      <c r="AFS3" s="2">
        <f t="shared" ref="AFS3" si="208">IF(AFO3="","",IF(AFO4="пятница",AFO3+3,AFO3+1))</f>
        <v>44369</v>
      </c>
      <c r="AFT3" s="2"/>
      <c r="AFU3" s="2"/>
      <c r="AFV3" s="2"/>
      <c r="AFW3" s="2">
        <f t="shared" ref="AFW3" si="209">IF(AFS3="","",IF(AFS4="пятница",AFS3+3,AFS3+1))</f>
        <v>44370</v>
      </c>
      <c r="AFX3" s="2"/>
      <c r="AFY3" s="2"/>
      <c r="AFZ3" s="2"/>
      <c r="AGA3" s="2">
        <f t="shared" ref="AGA3" si="210">IF(AFW3="","",IF(AFW4="пятница",AFW3+3,AFW3+1))</f>
        <v>44371</v>
      </c>
      <c r="AGB3" s="2"/>
      <c r="AGC3" s="2"/>
      <c r="AGD3" s="2"/>
      <c r="AGE3" s="2">
        <f t="shared" ref="AGE3" si="211">IF(AGA3="","",IF(AGA4="пятница",AGA3+3,AGA3+1))</f>
        <v>44372</v>
      </c>
      <c r="AGF3" s="2"/>
      <c r="AGG3" s="2"/>
      <c r="AGH3" s="2"/>
      <c r="AGJ3" s="16" t="s">
        <v>4</v>
      </c>
      <c r="AGK3" s="104">
        <f>IF(AGK2="","",AGK2+5)</f>
        <v>44275</v>
      </c>
      <c r="AGL3" s="110"/>
      <c r="AGO3" s="19">
        <f ca="1">WEEKDAY(NOW(),2)</f>
        <v>1</v>
      </c>
      <c r="AGP3" s="107" t="s">
        <v>5</v>
      </c>
      <c r="AGQ3" s="108" t="s">
        <v>5</v>
      </c>
      <c r="AGR3" s="109"/>
      <c r="AGS3" s="107" t="s">
        <v>6</v>
      </c>
      <c r="AGT3" s="108" t="s">
        <v>6</v>
      </c>
      <c r="AGU3" s="109"/>
      <c r="AGV3" s="107" t="s">
        <v>7</v>
      </c>
      <c r="AGW3" s="108" t="s">
        <v>7</v>
      </c>
      <c r="AGX3" s="109"/>
      <c r="AGY3" s="107" t="s">
        <v>8</v>
      </c>
      <c r="AGZ3" s="108" t="s">
        <v>8</v>
      </c>
      <c r="AHA3" s="109"/>
      <c r="AHB3" s="107" t="s">
        <v>9</v>
      </c>
      <c r="AHC3" s="108" t="s">
        <v>9</v>
      </c>
      <c r="AHD3" s="109"/>
      <c r="AHE3" s="107" t="s">
        <v>10</v>
      </c>
      <c r="AHF3" s="108" t="s">
        <v>10</v>
      </c>
      <c r="AHG3" s="109"/>
      <c r="AHH3" s="107" t="s">
        <v>11</v>
      </c>
      <c r="AHI3" s="108" t="s">
        <v>11</v>
      </c>
      <c r="AHJ3" s="109"/>
      <c r="AHK3" s="107" t="s">
        <v>12</v>
      </c>
      <c r="AHL3" s="108" t="s">
        <v>12</v>
      </c>
      <c r="AHM3" s="109"/>
      <c r="AHN3" s="107" t="s">
        <v>13</v>
      </c>
      <c r="AHO3" s="108" t="s">
        <v>13</v>
      </c>
      <c r="AHP3" s="109"/>
      <c r="AHQ3" s="107" t="s">
        <v>14</v>
      </c>
      <c r="AHR3" s="108" t="s">
        <v>14</v>
      </c>
      <c r="AHS3" s="109"/>
    </row>
    <row r="4" spans="1:922" s="20" customFormat="1" ht="15" customHeight="1" x14ac:dyDescent="0.25">
      <c r="B4" s="18" t="s">
        <v>15</v>
      </c>
      <c r="C4" s="111" t="str">
        <f>IF(C3="","",CHOOSE(WEEKDAY(C3,2),"понедельник","вторник","среда","четверг","пятница","суббота","воскресенье"))</f>
        <v>понедельник</v>
      </c>
      <c r="D4" s="111"/>
      <c r="E4" s="111"/>
      <c r="F4" s="111"/>
      <c r="G4" s="111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11"/>
      <c r="I4" s="111"/>
      <c r="J4" s="111"/>
      <c r="K4" s="111" t="str">
        <f t="shared" ref="K4" si="213">IF(K3="","",CHOOSE(WEEKDAY(K3,2),"понедельник","вторник","среда","четверг","пятница","суббота","воскресенье"))</f>
        <v>среда</v>
      </c>
      <c r="L4" s="111"/>
      <c r="M4" s="111"/>
      <c r="N4" s="111"/>
      <c r="O4" s="111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11"/>
      <c r="Q4" s="111"/>
      <c r="R4" s="111"/>
      <c r="S4" s="111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11"/>
      <c r="U4" s="111"/>
      <c r="V4" s="111"/>
      <c r="W4" s="111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11"/>
      <c r="Y4" s="111"/>
      <c r="Z4" s="111"/>
      <c r="AA4" s="111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11"/>
      <c r="AC4" s="111"/>
      <c r="AD4" s="111"/>
      <c r="AE4" s="111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11"/>
      <c r="AG4" s="111"/>
      <c r="AH4" s="111"/>
      <c r="AI4" s="111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11"/>
      <c r="AK4" s="111"/>
      <c r="AL4" s="111"/>
      <c r="AM4" s="111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11"/>
      <c r="AO4" s="111"/>
      <c r="AP4" s="111"/>
      <c r="AQ4" s="111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11"/>
      <c r="AS4" s="111"/>
      <c r="AT4" s="111"/>
      <c r="AU4" s="111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11"/>
      <c r="AW4" s="111"/>
      <c r="AX4" s="111"/>
      <c r="AY4" s="111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11"/>
      <c r="BA4" s="111"/>
      <c r="BB4" s="111"/>
      <c r="BC4" s="111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11"/>
      <c r="BE4" s="111"/>
      <c r="BF4" s="111"/>
      <c r="BG4" s="111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11"/>
      <c r="BI4" s="111"/>
      <c r="BJ4" s="111"/>
      <c r="BK4" s="111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11"/>
      <c r="BM4" s="111"/>
      <c r="BN4" s="111"/>
      <c r="BO4" s="111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11"/>
      <c r="BQ4" s="111"/>
      <c r="BR4" s="111"/>
      <c r="BS4" s="111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11"/>
      <c r="BU4" s="111"/>
      <c r="BV4" s="111"/>
      <c r="BW4" s="111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11"/>
      <c r="BY4" s="111"/>
      <c r="BZ4" s="111"/>
      <c r="CA4" s="111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11"/>
      <c r="CC4" s="111"/>
      <c r="CD4" s="111"/>
      <c r="CE4" s="111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11"/>
      <c r="CG4" s="111"/>
      <c r="CH4" s="111"/>
      <c r="CI4" s="111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11"/>
      <c r="CK4" s="111"/>
      <c r="CL4" s="111"/>
      <c r="CM4" s="111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11"/>
      <c r="CO4" s="111"/>
      <c r="CP4" s="111"/>
      <c r="CQ4" s="111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11"/>
      <c r="CS4" s="111"/>
      <c r="CT4" s="111"/>
      <c r="CU4" s="111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11"/>
      <c r="CW4" s="111"/>
      <c r="CX4" s="111"/>
      <c r="CY4" s="111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11"/>
      <c r="DA4" s="111"/>
      <c r="DB4" s="111"/>
      <c r="DC4" s="111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11"/>
      <c r="DE4" s="111"/>
      <c r="DF4" s="111"/>
      <c r="DG4" s="111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11"/>
      <c r="DI4" s="111"/>
      <c r="DJ4" s="111"/>
      <c r="DK4" s="111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11"/>
      <c r="DM4" s="111"/>
      <c r="DN4" s="111"/>
      <c r="DO4" s="111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11"/>
      <c r="DQ4" s="111"/>
      <c r="DR4" s="111"/>
      <c r="DS4" s="111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11"/>
      <c r="DU4" s="111"/>
      <c r="DV4" s="111"/>
      <c r="DW4" s="111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11"/>
      <c r="DY4" s="111"/>
      <c r="DZ4" s="111"/>
      <c r="EA4" s="111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11"/>
      <c r="EC4" s="111"/>
      <c r="ED4" s="111"/>
      <c r="EE4" s="111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11"/>
      <c r="EG4" s="111"/>
      <c r="EH4" s="111"/>
      <c r="EI4" s="111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11"/>
      <c r="EK4" s="111"/>
      <c r="EL4" s="111"/>
      <c r="EM4" s="111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11"/>
      <c r="EO4" s="111"/>
      <c r="EP4" s="111"/>
      <c r="EQ4" s="111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11"/>
      <c r="ES4" s="111"/>
      <c r="ET4" s="111"/>
      <c r="EU4" s="111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11"/>
      <c r="EW4" s="111"/>
      <c r="EX4" s="111"/>
      <c r="EY4" s="111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11"/>
      <c r="FA4" s="111"/>
      <c r="FB4" s="111"/>
      <c r="FC4" s="111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11"/>
      <c r="FE4" s="111"/>
      <c r="FF4" s="111"/>
      <c r="FG4" s="111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11"/>
      <c r="FI4" s="111"/>
      <c r="FJ4" s="111"/>
      <c r="FK4" s="111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11"/>
      <c r="FM4" s="111"/>
      <c r="FN4" s="111"/>
      <c r="FO4" s="111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11"/>
      <c r="FQ4" s="111"/>
      <c r="FR4" s="111"/>
      <c r="FS4" s="111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11"/>
      <c r="FU4" s="111"/>
      <c r="FV4" s="111"/>
      <c r="FW4" s="111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11"/>
      <c r="FY4" s="111"/>
      <c r="FZ4" s="111"/>
      <c r="GA4" s="111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11"/>
      <c r="GC4" s="111"/>
      <c r="GD4" s="111"/>
      <c r="GE4" s="111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11"/>
      <c r="GG4" s="111"/>
      <c r="GH4" s="111"/>
      <c r="GI4" s="111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11"/>
      <c r="GK4" s="111"/>
      <c r="GL4" s="111"/>
      <c r="GM4" s="111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11"/>
      <c r="GO4" s="111"/>
      <c r="GP4" s="111"/>
      <c r="GQ4" s="111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11"/>
      <c r="GS4" s="111"/>
      <c r="GT4" s="111"/>
      <c r="GU4" s="111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11"/>
      <c r="GW4" s="111"/>
      <c r="GX4" s="111"/>
      <c r="GY4" s="111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11"/>
      <c r="HA4" s="111"/>
      <c r="HB4" s="111"/>
      <c r="HC4" s="111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11"/>
      <c r="HE4" s="111"/>
      <c r="HF4" s="111"/>
      <c r="HG4" s="111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11"/>
      <c r="HI4" s="111"/>
      <c r="HJ4" s="111"/>
      <c r="HK4" s="111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11"/>
      <c r="HM4" s="111"/>
      <c r="HN4" s="111"/>
      <c r="HO4" s="111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11"/>
      <c r="HQ4" s="111"/>
      <c r="HR4" s="111"/>
      <c r="HS4" s="111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11"/>
      <c r="HU4" s="111"/>
      <c r="HV4" s="111"/>
      <c r="HW4" s="111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11"/>
      <c r="HY4" s="111"/>
      <c r="HZ4" s="111"/>
      <c r="IA4" s="111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11"/>
      <c r="IC4" s="111"/>
      <c r="ID4" s="111"/>
      <c r="IE4" s="111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11"/>
      <c r="IG4" s="111"/>
      <c r="IH4" s="111"/>
      <c r="II4" s="111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11"/>
      <c r="IK4" s="111"/>
      <c r="IL4" s="111"/>
      <c r="IM4" s="111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11"/>
      <c r="IO4" s="111"/>
      <c r="IP4" s="111"/>
      <c r="IQ4" s="111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11"/>
      <c r="IS4" s="111"/>
      <c r="IT4" s="111"/>
      <c r="IU4" s="111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11"/>
      <c r="IW4" s="111"/>
      <c r="IX4" s="111"/>
      <c r="IY4" s="111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11"/>
      <c r="JA4" s="111"/>
      <c r="JB4" s="111"/>
      <c r="JC4" s="111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11"/>
      <c r="JE4" s="111"/>
      <c r="JF4" s="111"/>
      <c r="JG4" s="111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11"/>
      <c r="JI4" s="111"/>
      <c r="JJ4" s="111"/>
      <c r="JK4" s="111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11"/>
      <c r="JM4" s="111"/>
      <c r="JN4" s="111"/>
      <c r="JO4" s="111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11"/>
      <c r="JQ4" s="111"/>
      <c r="JR4" s="111"/>
      <c r="JS4" s="111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11"/>
      <c r="JU4" s="111"/>
      <c r="JV4" s="111"/>
      <c r="JW4" s="111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11"/>
      <c r="JY4" s="111"/>
      <c r="JZ4" s="111"/>
      <c r="KA4" s="111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11"/>
      <c r="KC4" s="111"/>
      <c r="KD4" s="111"/>
      <c r="KE4" s="111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11"/>
      <c r="KG4" s="111"/>
      <c r="KH4" s="111"/>
      <c r="KI4" s="111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11"/>
      <c r="KK4" s="111"/>
      <c r="KL4" s="111"/>
      <c r="KM4" s="111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11"/>
      <c r="KO4" s="111"/>
      <c r="KP4" s="111"/>
      <c r="KQ4" s="111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11"/>
      <c r="KS4" s="111"/>
      <c r="KT4" s="111"/>
      <c r="KU4" s="111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11"/>
      <c r="KW4" s="111"/>
      <c r="KX4" s="111"/>
      <c r="KY4" s="111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11"/>
      <c r="LA4" s="111"/>
      <c r="LB4" s="111"/>
      <c r="LC4" s="111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11"/>
      <c r="LE4" s="111"/>
      <c r="LF4" s="111"/>
      <c r="LG4" s="111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11"/>
      <c r="LI4" s="111"/>
      <c r="LJ4" s="111"/>
      <c r="LK4" s="111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11"/>
      <c r="LM4" s="111"/>
      <c r="LN4" s="111"/>
      <c r="LO4" s="111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11"/>
      <c r="LQ4" s="111"/>
      <c r="LR4" s="111"/>
      <c r="LS4" s="111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11"/>
      <c r="LU4" s="111"/>
      <c r="LV4" s="111"/>
      <c r="LW4" s="111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11"/>
      <c r="LY4" s="111"/>
      <c r="LZ4" s="111"/>
      <c r="MA4" s="111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11"/>
      <c r="MC4" s="111"/>
      <c r="MD4" s="111"/>
      <c r="ME4" s="111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11"/>
      <c r="MG4" s="111"/>
      <c r="MH4" s="111"/>
      <c r="MI4" s="111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11"/>
      <c r="MK4" s="111"/>
      <c r="ML4" s="111"/>
      <c r="MM4" s="111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11"/>
      <c r="MO4" s="111"/>
      <c r="MP4" s="111"/>
      <c r="MQ4" s="111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11"/>
      <c r="MS4" s="111"/>
      <c r="MT4" s="111"/>
      <c r="MU4" s="111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11"/>
      <c r="MW4" s="111"/>
      <c r="MX4" s="111"/>
      <c r="MY4" s="111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11"/>
      <c r="NA4" s="111"/>
      <c r="NB4" s="111"/>
      <c r="NC4" s="111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11"/>
      <c r="NE4" s="111"/>
      <c r="NF4" s="111"/>
      <c r="NG4" s="111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11"/>
      <c r="NI4" s="111"/>
      <c r="NJ4" s="111"/>
      <c r="NK4" s="111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11"/>
      <c r="NM4" s="111"/>
      <c r="NN4" s="111"/>
      <c r="NO4" s="111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11"/>
      <c r="NQ4" s="111"/>
      <c r="NR4" s="111"/>
      <c r="NS4" s="111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11"/>
      <c r="NU4" s="111"/>
      <c r="NV4" s="111"/>
      <c r="NW4" s="111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11"/>
      <c r="NY4" s="111"/>
      <c r="NZ4" s="111"/>
      <c r="OA4" s="111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11"/>
      <c r="OC4" s="111"/>
      <c r="OD4" s="111"/>
      <c r="OE4" s="111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11"/>
      <c r="OG4" s="111"/>
      <c r="OH4" s="111"/>
      <c r="OI4" s="111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11"/>
      <c r="OK4" s="111"/>
      <c r="OL4" s="111"/>
      <c r="OM4" s="111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11"/>
      <c r="OO4" s="111"/>
      <c r="OP4" s="111"/>
      <c r="OQ4" s="111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11"/>
      <c r="OS4" s="111"/>
      <c r="OT4" s="111"/>
      <c r="OU4" s="111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11"/>
      <c r="OW4" s="111"/>
      <c r="OX4" s="111"/>
      <c r="OY4" s="111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11"/>
      <c r="PA4" s="111"/>
      <c r="PB4" s="111"/>
      <c r="PC4" s="111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11"/>
      <c r="PE4" s="111"/>
      <c r="PF4" s="111"/>
      <c r="PG4" s="111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11"/>
      <c r="PI4" s="111"/>
      <c r="PJ4" s="111"/>
      <c r="PK4" s="111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11"/>
      <c r="PM4" s="111"/>
      <c r="PN4" s="111"/>
      <c r="PO4" s="111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11"/>
      <c r="PQ4" s="111"/>
      <c r="PR4" s="111"/>
      <c r="PS4" s="111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11"/>
      <c r="PU4" s="111"/>
      <c r="PV4" s="111"/>
      <c r="PW4" s="111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11"/>
      <c r="PY4" s="111"/>
      <c r="PZ4" s="111"/>
      <c r="QA4" s="111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11"/>
      <c r="QC4" s="111"/>
      <c r="QD4" s="111"/>
      <c r="QE4" s="111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11"/>
      <c r="QG4" s="111"/>
      <c r="QH4" s="111"/>
      <c r="QI4" s="111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11"/>
      <c r="QK4" s="111"/>
      <c r="QL4" s="111"/>
      <c r="QM4" s="111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11"/>
      <c r="QO4" s="111"/>
      <c r="QP4" s="111"/>
      <c r="QQ4" s="111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11"/>
      <c r="QS4" s="111"/>
      <c r="QT4" s="111"/>
      <c r="QU4" s="111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11"/>
      <c r="QW4" s="111"/>
      <c r="QX4" s="111"/>
      <c r="QY4" s="111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11"/>
      <c r="RA4" s="111"/>
      <c r="RB4" s="111"/>
      <c r="RC4" s="111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11"/>
      <c r="RE4" s="111"/>
      <c r="RF4" s="111"/>
      <c r="RG4" s="111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11"/>
      <c r="RI4" s="111"/>
      <c r="RJ4" s="111"/>
      <c r="RK4" s="111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11"/>
      <c r="RM4" s="111"/>
      <c r="RN4" s="111"/>
      <c r="RO4" s="111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11"/>
      <c r="RQ4" s="111"/>
      <c r="RR4" s="111"/>
      <c r="RS4" s="111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11"/>
      <c r="RU4" s="111"/>
      <c r="RV4" s="111"/>
      <c r="RW4" s="111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11"/>
      <c r="RY4" s="111"/>
      <c r="RZ4" s="111"/>
      <c r="SA4" s="111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11"/>
      <c r="SC4" s="111"/>
      <c r="SD4" s="111"/>
      <c r="SE4" s="112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12"/>
      <c r="SG4" s="112"/>
      <c r="SH4" s="112"/>
      <c r="SI4" s="113" t="s">
        <v>376</v>
      </c>
      <c r="SJ4" s="114"/>
      <c r="SK4" s="114"/>
      <c r="SL4" s="115"/>
      <c r="SM4" s="111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11"/>
      <c r="SO4" s="111"/>
      <c r="SP4" s="111"/>
      <c r="SQ4" s="111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11"/>
      <c r="SS4" s="111"/>
      <c r="ST4" s="111"/>
      <c r="SU4" s="111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11"/>
      <c r="SW4" s="111"/>
      <c r="SX4" s="111"/>
      <c r="SY4" s="111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11"/>
      <c r="TA4" s="111"/>
      <c r="TB4" s="111"/>
      <c r="TC4" s="111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11"/>
      <c r="TE4" s="111"/>
      <c r="TF4" s="111"/>
      <c r="TG4" s="111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11"/>
      <c r="TI4" s="111"/>
      <c r="TJ4" s="111"/>
      <c r="TK4" s="111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11"/>
      <c r="TM4" s="111"/>
      <c r="TN4" s="111"/>
      <c r="TO4" s="111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11"/>
      <c r="TQ4" s="111"/>
      <c r="TR4" s="111"/>
      <c r="TS4" s="111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11"/>
      <c r="TU4" s="111"/>
      <c r="TV4" s="111"/>
      <c r="TW4" s="111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11"/>
      <c r="TY4" s="111"/>
      <c r="TZ4" s="111"/>
      <c r="UA4" s="111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11"/>
      <c r="UC4" s="111"/>
      <c r="UD4" s="111"/>
      <c r="UE4" s="111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11"/>
      <c r="UG4" s="111"/>
      <c r="UH4" s="111"/>
      <c r="UI4" s="111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11"/>
      <c r="UK4" s="111"/>
      <c r="UL4" s="111"/>
      <c r="UM4" s="111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11"/>
      <c r="UO4" s="111"/>
      <c r="UP4" s="111"/>
      <c r="UQ4" s="111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11"/>
      <c r="US4" s="111"/>
      <c r="UT4" s="111"/>
      <c r="UU4" s="111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11"/>
      <c r="UW4" s="111"/>
      <c r="UX4" s="111"/>
      <c r="UY4" s="111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11"/>
      <c r="VA4" s="111"/>
      <c r="VB4" s="111"/>
      <c r="VC4" s="111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11"/>
      <c r="VE4" s="111"/>
      <c r="VF4" s="111"/>
      <c r="VG4" s="111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11"/>
      <c r="VI4" s="111"/>
      <c r="VJ4" s="111"/>
      <c r="VK4" s="111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11"/>
      <c r="VM4" s="111"/>
      <c r="VN4" s="111"/>
      <c r="VO4" s="111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11"/>
      <c r="VQ4" s="111"/>
      <c r="VR4" s="111"/>
      <c r="VS4" s="111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11"/>
      <c r="VU4" s="111"/>
      <c r="VV4" s="111"/>
      <c r="VW4" s="111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11"/>
      <c r="VY4" s="111"/>
      <c r="VZ4" s="111"/>
      <c r="WA4" s="111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11"/>
      <c r="WC4" s="111"/>
      <c r="WD4" s="111"/>
      <c r="WE4" s="111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11"/>
      <c r="WG4" s="111"/>
      <c r="WH4" s="111"/>
      <c r="WI4" s="111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11"/>
      <c r="WK4" s="111"/>
      <c r="WL4" s="111"/>
      <c r="WM4" s="111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11"/>
      <c r="WO4" s="111"/>
      <c r="WP4" s="111"/>
      <c r="WQ4" s="111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11"/>
      <c r="WS4" s="111"/>
      <c r="WT4" s="111"/>
      <c r="WU4" s="111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11"/>
      <c r="WW4" s="111"/>
      <c r="WX4" s="111"/>
      <c r="WY4" s="111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11"/>
      <c r="XA4" s="111"/>
      <c r="XB4" s="111"/>
      <c r="XC4" s="111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11"/>
      <c r="XE4" s="111"/>
      <c r="XF4" s="111"/>
      <c r="XG4" s="111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11"/>
      <c r="XI4" s="111"/>
      <c r="XJ4" s="111"/>
      <c r="XK4" s="111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11"/>
      <c r="XM4" s="111"/>
      <c r="XN4" s="111"/>
      <c r="XO4" s="111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11"/>
      <c r="XQ4" s="111"/>
      <c r="XR4" s="111"/>
      <c r="XS4" s="111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11"/>
      <c r="XU4" s="111"/>
      <c r="XV4" s="111"/>
      <c r="XW4" s="111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11"/>
      <c r="XY4" s="111"/>
      <c r="XZ4" s="111"/>
      <c r="YA4" s="111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11"/>
      <c r="YC4" s="111"/>
      <c r="YD4" s="111"/>
      <c r="YE4" s="111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11"/>
      <c r="YG4" s="111"/>
      <c r="YH4" s="111"/>
      <c r="YI4" s="111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11"/>
      <c r="YK4" s="111"/>
      <c r="YL4" s="111"/>
      <c r="YM4" s="111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11"/>
      <c r="YO4" s="111"/>
      <c r="YP4" s="111"/>
      <c r="YQ4" s="111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11"/>
      <c r="YS4" s="111"/>
      <c r="YT4" s="111"/>
      <c r="YU4" s="111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11"/>
      <c r="YW4" s="111"/>
      <c r="YX4" s="111"/>
      <c r="YY4" s="111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11"/>
      <c r="ZA4" s="111"/>
      <c r="ZB4" s="111"/>
      <c r="ZC4" s="111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11"/>
      <c r="ZE4" s="111"/>
      <c r="ZF4" s="111"/>
      <c r="ZG4" s="111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11"/>
      <c r="ZI4" s="111"/>
      <c r="ZJ4" s="111"/>
      <c r="ZK4" s="111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11"/>
      <c r="ZM4" s="111"/>
      <c r="ZN4" s="111"/>
      <c r="ZO4" s="111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11"/>
      <c r="ZQ4" s="111"/>
      <c r="ZR4" s="111"/>
      <c r="ZS4" s="111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11"/>
      <c r="ZU4" s="111"/>
      <c r="ZV4" s="111"/>
      <c r="ZW4" s="111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11"/>
      <c r="ZY4" s="111"/>
      <c r="ZZ4" s="111"/>
      <c r="AAA4" s="111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11"/>
      <c r="AAC4" s="111"/>
      <c r="AAD4" s="111"/>
      <c r="AAE4" s="111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11"/>
      <c r="AAG4" s="111"/>
      <c r="AAH4" s="111"/>
      <c r="AAI4" s="111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11"/>
      <c r="AAK4" s="111"/>
      <c r="AAL4" s="111"/>
      <c r="AAM4" s="111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11"/>
      <c r="AAO4" s="111"/>
      <c r="AAP4" s="111"/>
      <c r="AAQ4" s="111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11"/>
      <c r="AAS4" s="111"/>
      <c r="AAT4" s="111"/>
      <c r="AAU4" s="111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11"/>
      <c r="AAW4" s="111"/>
      <c r="AAX4" s="111"/>
      <c r="AAY4" s="111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11"/>
      <c r="ABA4" s="111"/>
      <c r="ABB4" s="111"/>
      <c r="ABC4" s="111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11"/>
      <c r="ABE4" s="111"/>
      <c r="ABF4" s="111"/>
      <c r="ABG4" s="111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11"/>
      <c r="ABI4" s="111"/>
      <c r="ABJ4" s="111"/>
      <c r="ABK4" s="111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11"/>
      <c r="ABM4" s="111"/>
      <c r="ABN4" s="111"/>
      <c r="ABO4" s="111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11"/>
      <c r="ABQ4" s="111"/>
      <c r="ABR4" s="111"/>
      <c r="ABS4" s="111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11"/>
      <c r="ABU4" s="111"/>
      <c r="ABV4" s="111"/>
      <c r="ABW4" s="111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11"/>
      <c r="ABY4" s="111"/>
      <c r="ABZ4" s="111"/>
      <c r="ACA4" s="111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11"/>
      <c r="ACC4" s="111"/>
      <c r="ACD4" s="111"/>
      <c r="ACE4" s="111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11"/>
      <c r="ACG4" s="111"/>
      <c r="ACH4" s="111"/>
      <c r="ACI4" s="111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11"/>
      <c r="ACK4" s="111"/>
      <c r="ACL4" s="111"/>
      <c r="ACM4" s="111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11"/>
      <c r="ACO4" s="111"/>
      <c r="ACP4" s="111"/>
      <c r="ACQ4" s="111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11"/>
      <c r="ACS4" s="111"/>
      <c r="ACT4" s="111"/>
      <c r="ACU4" s="111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11"/>
      <c r="ACW4" s="111"/>
      <c r="ACX4" s="111"/>
      <c r="ACY4" s="111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11"/>
      <c r="ADA4" s="111"/>
      <c r="ADB4" s="111"/>
      <c r="ADC4" s="111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11"/>
      <c r="ADE4" s="111"/>
      <c r="ADF4" s="111"/>
      <c r="ADG4" s="111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11"/>
      <c r="ADI4" s="111"/>
      <c r="ADJ4" s="111"/>
      <c r="ADK4" s="111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11"/>
      <c r="ADM4" s="111"/>
      <c r="ADN4" s="111"/>
      <c r="ADO4" s="111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11"/>
      <c r="ADQ4" s="111"/>
      <c r="ADR4" s="111"/>
      <c r="ADS4" s="111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11"/>
      <c r="ADU4" s="111"/>
      <c r="ADV4" s="111"/>
      <c r="ADW4" s="111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11"/>
      <c r="ADY4" s="111"/>
      <c r="ADZ4" s="111"/>
      <c r="AEA4" s="111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11"/>
      <c r="AEC4" s="111"/>
      <c r="AED4" s="111"/>
      <c r="AEE4" s="111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11"/>
      <c r="AEG4" s="111"/>
      <c r="AEH4" s="111"/>
      <c r="AEI4" s="111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11"/>
      <c r="AEK4" s="111"/>
      <c r="AEL4" s="111"/>
      <c r="AEM4" s="111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11"/>
      <c r="AEO4" s="111"/>
      <c r="AEP4" s="111"/>
      <c r="AEQ4" s="111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11"/>
      <c r="AES4" s="111"/>
      <c r="AET4" s="111"/>
      <c r="AEU4" s="111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11"/>
      <c r="AEW4" s="111"/>
      <c r="AEX4" s="111"/>
      <c r="AEY4" s="111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11"/>
      <c r="AFA4" s="111"/>
      <c r="AFB4" s="111"/>
      <c r="AFC4" s="111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11"/>
      <c r="AFE4" s="111"/>
      <c r="AFF4" s="111"/>
      <c r="AFG4" s="111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11"/>
      <c r="AFI4" s="111"/>
      <c r="AFJ4" s="111"/>
      <c r="AFK4" s="111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11"/>
      <c r="AFM4" s="111"/>
      <c r="AFN4" s="111"/>
      <c r="AFO4" s="111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11"/>
      <c r="AFQ4" s="111"/>
      <c r="AFR4" s="111"/>
      <c r="AFS4" s="111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11"/>
      <c r="AFU4" s="111"/>
      <c r="AFV4" s="111"/>
      <c r="AFW4" s="111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11"/>
      <c r="AFY4" s="111"/>
      <c r="AFZ4" s="111"/>
      <c r="AGA4" s="111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11"/>
      <c r="AGC4" s="111"/>
      <c r="AGD4" s="111"/>
      <c r="AGE4" s="111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11"/>
      <c r="AGG4" s="111"/>
      <c r="AGH4" s="111"/>
      <c r="AGJ4" s="116" t="s">
        <v>263</v>
      </c>
      <c r="AGK4" s="120" t="s">
        <v>264</v>
      </c>
      <c r="AGL4" s="116" t="s">
        <v>265</v>
      </c>
      <c r="AGO4" s="21" t="b">
        <v>0</v>
      </c>
      <c r="AGP4" s="1" t="s">
        <v>267</v>
      </c>
      <c r="AGQ4" s="1" t="s">
        <v>353</v>
      </c>
      <c r="AGR4" s="1" t="s">
        <v>17</v>
      </c>
      <c r="AGS4" s="1" t="s">
        <v>267</v>
      </c>
      <c r="AGT4" s="1" t="s">
        <v>268</v>
      </c>
      <c r="AGU4" s="1" t="s">
        <v>17</v>
      </c>
      <c r="AGV4" s="1" t="s">
        <v>267</v>
      </c>
      <c r="AGW4" s="1" t="s">
        <v>268</v>
      </c>
      <c r="AGX4" s="1" t="s">
        <v>17</v>
      </c>
      <c r="AGY4" s="1" t="s">
        <v>267</v>
      </c>
      <c r="AGZ4" s="1" t="s">
        <v>268</v>
      </c>
      <c r="AHA4" s="1" t="s">
        <v>17</v>
      </c>
      <c r="AHB4" s="1" t="s">
        <v>267</v>
      </c>
      <c r="AHC4" s="1" t="s">
        <v>268</v>
      </c>
      <c r="AHD4" s="1" t="s">
        <v>17</v>
      </c>
      <c r="AHE4" s="1" t="s">
        <v>267</v>
      </c>
      <c r="AHF4" s="1" t="s">
        <v>268</v>
      </c>
      <c r="AHG4" s="1" t="s">
        <v>17</v>
      </c>
      <c r="AHH4" s="1" t="s">
        <v>267</v>
      </c>
      <c r="AHI4" s="1" t="s">
        <v>268</v>
      </c>
      <c r="AHJ4" s="1" t="s">
        <v>17</v>
      </c>
      <c r="AHK4" s="1" t="s">
        <v>267</v>
      </c>
      <c r="AHL4" s="1" t="s">
        <v>268</v>
      </c>
      <c r="AHM4" s="1" t="s">
        <v>17</v>
      </c>
      <c r="AHN4" s="1" t="s">
        <v>267</v>
      </c>
      <c r="AHO4" s="1" t="s">
        <v>268</v>
      </c>
      <c r="AHP4" s="1" t="s">
        <v>17</v>
      </c>
      <c r="AHQ4" s="1" t="s">
        <v>267</v>
      </c>
      <c r="AHR4" s="1" t="s">
        <v>268</v>
      </c>
      <c r="AHS4" s="1" t="s">
        <v>17</v>
      </c>
    </row>
    <row r="5" spans="1:922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16"/>
      <c r="AGK5" s="121"/>
      <c r="AGL5" s="116"/>
      <c r="AGO5" s="19">
        <f>IF(AGO4=TRUE,IF(AGO3&gt;4,AGO2,AGO2-1),IF(AGO1&lt;24,AGO1+30,AGO1-23))</f>
        <v>12</v>
      </c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</row>
    <row r="6" spans="1:922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25"/>
      <c r="AGO6" s="25"/>
      <c r="AGP6" s="25"/>
      <c r="AGQ6" s="25"/>
      <c r="AGR6" s="25"/>
      <c r="AGS6" s="26"/>
      <c r="AGT6" s="26"/>
      <c r="AGU6" s="25"/>
      <c r="AGV6" s="25"/>
      <c r="AGW6" s="25"/>
      <c r="AGX6" s="25"/>
      <c r="AGY6" s="26"/>
      <c r="AGZ6" s="26"/>
      <c r="AHA6" s="25"/>
      <c r="AHB6" s="25"/>
      <c r="AHC6" s="25"/>
      <c r="AHD6" s="25"/>
      <c r="AHE6" s="26"/>
      <c r="AHF6" s="26"/>
      <c r="AHG6" s="25"/>
      <c r="AHH6" s="25"/>
      <c r="AHI6" s="25"/>
      <c r="AHJ6" s="25"/>
      <c r="AHK6" s="26"/>
      <c r="AHL6" s="26"/>
      <c r="AHM6" s="25"/>
      <c r="AHN6" s="25"/>
      <c r="AHO6" s="25"/>
      <c r="AHP6" s="25"/>
      <c r="AHQ6" s="26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  <c r="AII6" s="25"/>
      <c r="AIJ6" s="25"/>
      <c r="AIK6" s="25"/>
      <c r="AIL6" s="26"/>
    </row>
    <row r="7" spans="1:922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6"/>
      <c r="AGT7" s="26"/>
      <c r="AGU7" s="25"/>
      <c r="AGV7" s="25"/>
      <c r="AGW7" s="25"/>
      <c r="AGX7" s="25"/>
      <c r="AGY7" s="26"/>
      <c r="AGZ7" s="26"/>
      <c r="AHA7" s="25"/>
      <c r="AHB7" s="25"/>
      <c r="AHC7" s="25"/>
      <c r="AHD7" s="25"/>
      <c r="AHE7" s="26"/>
      <c r="AHF7" s="26"/>
      <c r="AHG7" s="25"/>
      <c r="AHH7" s="25"/>
      <c r="AHI7" s="25"/>
      <c r="AHJ7" s="25"/>
      <c r="AHK7" s="26"/>
      <c r="AHL7" s="26"/>
      <c r="AHM7" s="25"/>
      <c r="AHN7" s="25"/>
      <c r="AHO7" s="25"/>
      <c r="AHP7" s="25"/>
      <c r="AHQ7" s="26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  <c r="AII7" s="25"/>
      <c r="AIJ7" s="25"/>
      <c r="AIK7" s="25"/>
      <c r="AIL7" s="26"/>
    </row>
    <row r="8" spans="1:922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4"/>
      <c r="AGT8" s="34"/>
      <c r="AGU8" s="33"/>
      <c r="AGV8" s="33"/>
      <c r="AGW8" s="33"/>
      <c r="AGX8" s="33"/>
      <c r="AGY8" s="34"/>
      <c r="AGZ8" s="34"/>
      <c r="AHA8" s="33"/>
      <c r="AHB8" s="33"/>
      <c r="AHC8" s="33"/>
      <c r="AHD8" s="33"/>
      <c r="AHE8" s="34"/>
      <c r="AHF8" s="34"/>
      <c r="AHG8" s="33"/>
      <c r="AHH8" s="33"/>
      <c r="AHI8" s="33"/>
      <c r="AHJ8" s="33"/>
      <c r="AHK8" s="34"/>
      <c r="AHL8" s="34"/>
      <c r="AHM8" s="33"/>
      <c r="AHN8" s="33"/>
      <c r="AHO8" s="33"/>
      <c r="AHP8" s="33"/>
      <c r="AHQ8" s="34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  <c r="AII8" s="33"/>
      <c r="AIJ8" s="33"/>
      <c r="AIK8" s="33"/>
      <c r="AIL8" s="34"/>
    </row>
    <row r="9" spans="1:922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37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7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7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IF(COUNTIFS($C$7:$AGI$7,"="&amp;$AGO$5,$C9:$AGI9,"б")=0,"",COUNTIFS($C$7:$AGI$7,"="&amp;$AGO$5,$C9:$AGI9,"б"))</f>
        <v/>
      </c>
      <c r="AGK9" s="43" t="str">
        <f>IF(COUNTIFS($C$7:$AGI$7,"="&amp;$AGO$5,$C9:$AGI9,"у")=0,"",COUNTIFS($C$7:$AGI$7,"="&amp;$AGO$5,$C9:$AGI9,"у"))</f>
        <v/>
      </c>
      <c r="AGL9" s="35">
        <f>IF(COUNTIFS($C$7:$AGI$7,"="&amp;$AGO$5,$C9:$AGI9,"н")=0,"",COUNTIFS($C$7:$AGI$7,"="&amp;$AGO$5,$C9:$AGI9,"н"))</f>
        <v>8</v>
      </c>
      <c r="AGP9" s="36" t="str">
        <f>IF(COUNTIFS($C$6:$AGI$6,9,$C9:$AGI9,"б")=0,"",COUNTIFS($C$6:$AGI$6,9,$C9:$AGI9,"б"))</f>
        <v/>
      </c>
      <c r="AGQ9" s="36" t="str">
        <f t="shared" ref="AGQ9:AGQ23" si="441">IF(COUNTIFS($C$6:$AGI$6,9,$C9:$AGI9,"у")=0,"",COUNTIFS($C$6:$AGI$6,9,$C9:$AGI9,"у"))</f>
        <v/>
      </c>
      <c r="AGR9" s="39">
        <f>IF(COUNTIFS($C$6:$AGI$6,9,$C9:$AGI9,"н")=0,"",COUNTIFS($C$6:$AGI$6,9,$C9:$AGI9,"н"))</f>
        <v>2</v>
      </c>
      <c r="AGS9" s="36" t="str">
        <f>IF(COUNTIFS($C$6:$AGI$6,10,$C9:$AGI9,"б")=0,"",COUNTIFS($C$6:$AGI$6,10,$C9:$AGI9,"б"))</f>
        <v/>
      </c>
      <c r="AGT9" s="36">
        <f t="shared" ref="AGT9:AGT23" si="442">IF(COUNTIFS($C$6:$AGI$6,10,$C9:$AGI9,"у")=0,"",COUNTIFS($C$6:$AGI$6,10,$C9:$AGI9,"у"))</f>
        <v>3</v>
      </c>
      <c r="AGU9" s="39">
        <f>IF(COUNTIFS($C$6:$AGI$6,10,$C9:$AGI9,"н")=0,"",COUNTIFS($C$6:$AGI$6,10,$C9:$AGI9,"н"))</f>
        <v>5</v>
      </c>
      <c r="AGV9" s="36" t="str">
        <f>IF(COUNTIFS($C$6:$AGI$6,11,$C9:$AGI9,"б")=0,"",COUNTIFS($C$6:$AGI$6,11,$C9:$AGI9,"б"))</f>
        <v/>
      </c>
      <c r="AGW9" s="36" t="str">
        <f t="shared" ref="AGW9:AGW23" si="443">IF(COUNTIFS($C$6:$AGI$6,11,$C9:$AGI9,"у")=0,"",COUNTIFS($C$6:$AGI$6,11,$C9:$AGI9,"у"))</f>
        <v/>
      </c>
      <c r="AGX9" s="39">
        <f>IF(COUNTIFS($C$6:$AGI$6,11,$C9:$AGI9,"н")=0,"",COUNTIFS($C$6:$AGI$6,11,$C9:$AGI9,"н"))</f>
        <v>5</v>
      </c>
      <c r="AGY9" s="36">
        <f>IF(COUNTIFS($C$6:$AGI$6,12,$C9:$AGI9,"б")=0,"",COUNTIFS($C$6:$AGI$6,12,$C9:$AGI9,"б"))</f>
        <v>7</v>
      </c>
      <c r="AGZ9" s="36" t="str">
        <f t="shared" ref="AGZ9:AGZ23" si="444">IF(COUNTIFS($C$6:$AGI$6,12,$C9:$AGI9,"у")=0,"",COUNTIFS($C$6:$AGI$6,12,$C9:$AGI9,"у"))</f>
        <v/>
      </c>
      <c r="AHA9" s="39">
        <f>IF(COUNTIFS($C$6:$AGI$6,12,$C9:$AGI9,"н")=0,"",COUNTIFS($C$6:$AGI$6,12,$C9:$AGI9,"н"))</f>
        <v>3</v>
      </c>
      <c r="AHB9" s="36" t="str">
        <f>IF(COUNTIFS($C$6:$AGI$6,1,$C9:$AGI9,"б")=0,"",COUNTIFS($C$6:$AGI$6,1,$C9:$AGI9,"б"))</f>
        <v/>
      </c>
      <c r="AHC9" s="36" t="str">
        <f t="shared" ref="AHC9:AHC23" si="445">IF(COUNTIFS($C$6:$AGI$6,1,$C9:$AGI9,"у")=0,"",COUNTIFS($C$6:$AGI$6,1,$C9:$AGI9,"у"))</f>
        <v/>
      </c>
      <c r="AHD9" s="39">
        <f>IF(COUNTIFS($C$6:$AGI$6,1,$C9:$AGI9,"н")=0,"",COUNTIFS($C$6:$AGI$6,1,$C9:$AGI9,"н"))</f>
        <v>17</v>
      </c>
      <c r="AHE9" s="36" t="str">
        <f>IF(COUNTIFS($C$6:$AGI$6,2,$C9:$AGI9,"б")=0,"",COUNTIFS($C$6:$AGI$6,2,$C9:$AGI9,"б"))</f>
        <v/>
      </c>
      <c r="AHF9" s="36" t="str">
        <f t="shared" ref="AHF9:AHF23" si="446">IF(COUNTIFS($C$6:$AGI$6,2,$C9:$AGI9,"у")=0,"",COUNTIFS($C$6:$AGI$6,2,$C9:$AGI9,"у"))</f>
        <v/>
      </c>
      <c r="AHG9" s="39">
        <f>IF(COUNTIFS($C$6:$AGI$6,2,$C9:$AGI9,"н")=0,"",COUNTIFS($C$6:$AGI$6,2,$C9:$AGI9,"н"))</f>
        <v>12</v>
      </c>
      <c r="AHH9" s="36" t="str">
        <f>IF(COUNTIFS($C$6:$AGI$6,3,$C9:$AGI9,"б")=0,"",COUNTIFS($C$6:$AGI$6,3,$C9:$AGI9,"б"))</f>
        <v/>
      </c>
      <c r="AHI9" s="36" t="str">
        <f t="shared" ref="AHI9:AHI23" si="447">IF(COUNTIFS($C$6:$AGI$6,3,$C9:$AGI9,"у")=0,"",COUNTIFS($C$6:$AGI$6,3,$C9:$AGI9,"у"))</f>
        <v/>
      </c>
      <c r="AHJ9" s="39">
        <f>IF(COUNTIFS($C$6:$AGI$6,3,$C9:$AGI9,"н")=0,"",COUNTIFS($C$6:$AGI$6,3,$C9:$AGI9,"н"))</f>
        <v>20</v>
      </c>
      <c r="AHK9" s="36" t="str">
        <f>IF(COUNTIFS($C$6:$AGI$6,4,$C9:$AGI9,"б")=0,"",COUNTIFS($C$6:$AGI$6,4,$C9:$AGI9,"б"))</f>
        <v/>
      </c>
      <c r="AHL9" s="36" t="str">
        <f t="shared" ref="AHL9:AHL23" si="448">IF(COUNTIFS($C$6:$AGI$6,4,$C9:$AGI9,"у")=0,"",COUNTIFS($C$6:$AGI$6,4,$C9:$AGI9,"у"))</f>
        <v/>
      </c>
      <c r="AHM9" s="39" t="str">
        <f>IF(COUNTIFS($C$6:$AGI$6,4,$C9:$AGI9,"н")=0,"",COUNTIFS($C$6:$AGI$6,4,$C9:$AGI9,"н"))</f>
        <v/>
      </c>
      <c r="AHN9" s="36" t="str">
        <f>IF(COUNTIFS($C$6:$AGI$6,5,$C9:$AGI9,"б")=0,"",COUNTIFS($C$6:$AGI$6,5,$C9:$AGI9,"б"))</f>
        <v/>
      </c>
      <c r="AHO9" s="36" t="str">
        <f t="shared" ref="AHO9:AHO23" si="449">IF(COUNTIFS($C$6:$AGI$6,5,$C9:$AGI9,"у")=0,"",COUNTIFS($C$6:$AGI$6,5,$C9:$AGI9,"у"))</f>
        <v/>
      </c>
      <c r="AHP9" s="39" t="str">
        <f>IF(COUNTIFS($C$6:$AGI$6,5,$C9:$AGI9,"н")=0,"",COUNTIFS($C$6:$AGI$6,5,$C9:$AGI9,"н"))</f>
        <v/>
      </c>
      <c r="AHQ9" s="36" t="str">
        <f>IF(COUNTIFS($C$6:$AGI$6,6,$C9:$AGI9,"б")=0,"",COUNTIFS($C$6:$AGI$6,6,$C9:$AGI9,"б"))</f>
        <v/>
      </c>
      <c r="AHR9" s="36" t="str">
        <f t="shared" ref="AHR9:AHR23" si="450">IF(COUNTIFS($C$6:$AGI$6,6,$C9:$AGI9,"у")=0,"",COUNTIFS($C$6:$AGI$6,6,$C9:$AGI9,"у"))</f>
        <v/>
      </c>
      <c r="AHS9" s="39" t="str">
        <f>IF(COUNTIFS($C$6:$AGI$6,6,$C9:$AGI9,"н")=0,"",COUNTIFS($C$6:$AGI$6,6,$C9:$AGI9,"н"))</f>
        <v/>
      </c>
    </row>
    <row r="10" spans="1:922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37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7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7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IF(COUNTIFS($C$7:$AGI$7,"="&amp;$AGO$5,$C10:$AGI10,"б")=0,"",COUNTIFS($C$7:$AGI$7,"="&amp;$AGO$5,$C10:$AGI10,"б"))</f>
        <v/>
      </c>
      <c r="AGK10" s="85" t="str">
        <f t="shared" ref="AGK10:AGK23" si="452">IF(COUNTIFS($C$7:$AGI$7,"="&amp;$AGO$5,$C10:$AGI10,"у")=0,"",COUNTIFS($C$7:$AGI$7,"="&amp;$AGO$5,$C10:$AGI10,"у"))</f>
        <v/>
      </c>
      <c r="AGL10" s="85">
        <f t="shared" ref="AGL10:AGL23" si="453">IF(COUNTIFS($C$7:$AGI$7,"="&amp;$AGO$5,$C10:$AGI10,"н")=0,"",COUNTIFS($C$7:$AGI$7,"="&amp;$AGO$5,$C10:$AGI10,"н"))</f>
        <v>1</v>
      </c>
      <c r="AGP10" s="36" t="str">
        <f t="shared" ref="AGP10:AGP23" si="454">IF(COUNTIFS($C$6:$AGI$6,9,$C10:$AGI10,"б")=0,"",COUNTIFS($C$6:$AGI$6,9,$C10:$AGI10,"б"))</f>
        <v/>
      </c>
      <c r="AGQ10" s="36">
        <f t="shared" si="441"/>
        <v>3</v>
      </c>
      <c r="AGR10" s="39" t="str">
        <f t="shared" ref="AGR10:AGR23" si="455">IF(COUNTIFS($C$6:$AGI$6,9,$C10:$AGI10,"н")=0,"",COUNTIFS($C$6:$AGI$6,9,$C10:$AGI10,"н"))</f>
        <v/>
      </c>
      <c r="AGS10" s="36" t="str">
        <f t="shared" ref="AGS10:AGS23" si="456">IF(COUNTIFS($C$6:$AGI$6,10,$C10:$AGI10,"б")=0,"",COUNTIFS($C$6:$AGI$6,10,$C10:$AGI10,"б"))</f>
        <v/>
      </c>
      <c r="AGT10" s="36">
        <f t="shared" si="442"/>
        <v>8</v>
      </c>
      <c r="AGU10" s="39">
        <f t="shared" ref="AGU10:AGU23" si="457">IF(COUNTIFS($C$6:$AGI$6,10,$C10:$AGI10,"н")=0,"",COUNTIFS($C$6:$AGI$6,10,$C10:$AGI10,"н"))</f>
        <v>1</v>
      </c>
      <c r="AGV10" s="36" t="str">
        <f t="shared" ref="AGV10:AGV23" si="458">IF(COUNTIFS($C$6:$AGI$6,11,$C10:$AGI10,"б")=0,"",COUNTIFS($C$6:$AGI$6,11,$C10:$AGI10,"б"))</f>
        <v/>
      </c>
      <c r="AGW10" s="36" t="str">
        <f t="shared" si="443"/>
        <v/>
      </c>
      <c r="AGX10" s="39" t="str">
        <f t="shared" ref="AGX10:AGX23" si="459">IF(COUNTIFS($C$6:$AGI$6,11,$C10:$AGI10,"н")=0,"",COUNTIFS($C$6:$AGI$6,11,$C10:$AGI10,"н"))</f>
        <v/>
      </c>
      <c r="AGY10" s="36" t="str">
        <f t="shared" ref="AGY10:AGY23" si="460">IF(COUNTIFS($C$6:$AGI$6,12,$C10:$AGI10,"б")=0,"",COUNTIFS($C$6:$AGI$6,12,$C10:$AGI10,"б"))</f>
        <v/>
      </c>
      <c r="AGZ10" s="36" t="str">
        <f t="shared" si="444"/>
        <v/>
      </c>
      <c r="AHA10" s="39" t="str">
        <f t="shared" ref="AHA10:AHA23" si="461">IF(COUNTIFS($C$6:$AGI$6,12,$C10:$AGI10,"н")=0,"",COUNTIFS($C$6:$AGI$6,12,$C10:$AGI10,"н"))</f>
        <v/>
      </c>
      <c r="AHB10" s="36" t="str">
        <f t="shared" ref="AHB10:AHB23" si="462">IF(COUNTIFS($C$6:$AGI$6,1,$C10:$AGI10,"б")=0,"",COUNTIFS($C$6:$AGI$6,1,$C10:$AGI10,"б"))</f>
        <v/>
      </c>
      <c r="AHC10" s="36" t="str">
        <f t="shared" si="445"/>
        <v/>
      </c>
      <c r="AHD10" s="39">
        <f t="shared" ref="AHD10:AHD23" si="463">IF(COUNTIFS($C$6:$AGI$6,1,$C10:$AGI10,"н")=0,"",COUNTIFS($C$6:$AGI$6,1,$C10:$AGI10,"н"))</f>
        <v>1</v>
      </c>
      <c r="AHE10" s="36" t="str">
        <f t="shared" ref="AHE10:AHE23" si="464">IF(COUNTIFS($C$6:$AGI$6,2,$C10:$AGI10,"б")=0,"",COUNTIFS($C$6:$AGI$6,2,$C10:$AGI10,"б"))</f>
        <v/>
      </c>
      <c r="AHF10" s="36" t="str">
        <f t="shared" si="446"/>
        <v/>
      </c>
      <c r="AHG10" s="39">
        <f t="shared" ref="AHG10:AHG23" si="465">IF(COUNTIFS($C$6:$AGI$6,2,$C10:$AGI10,"н")=0,"",COUNTIFS($C$6:$AGI$6,2,$C10:$AGI10,"н"))</f>
        <v>3</v>
      </c>
      <c r="AHH10" s="36" t="str">
        <f t="shared" ref="AHH10:AHH23" si="466">IF(COUNTIFS($C$6:$AGI$6,3,$C10:$AGI10,"б")=0,"",COUNTIFS($C$6:$AGI$6,3,$C10:$AGI10,"б"))</f>
        <v/>
      </c>
      <c r="AHI10" s="36" t="str">
        <f t="shared" si="447"/>
        <v/>
      </c>
      <c r="AHJ10" s="39">
        <f t="shared" ref="AHJ10:AHJ23" si="467">IF(COUNTIFS($C$6:$AGI$6,3,$C10:$AGI10,"н")=0,"",COUNTIFS($C$6:$AGI$6,3,$C10:$AGI10,"н"))</f>
        <v>2</v>
      </c>
      <c r="AHK10" s="36" t="str">
        <f t="shared" ref="AHK10:AHK23" si="468">IF(COUNTIFS($C$6:$AGI$6,4,$C10:$AGI10,"б")=0,"",COUNTIFS($C$6:$AGI$6,4,$C10:$AGI10,"б"))</f>
        <v/>
      </c>
      <c r="AHL10" s="36" t="str">
        <f t="shared" si="448"/>
        <v/>
      </c>
      <c r="AHM10" s="39" t="str">
        <f t="shared" ref="AHM10:AHM23" si="469">IF(COUNTIFS($C$6:$AGI$6,4,$C10:$AGI10,"н")=0,"",COUNTIFS($C$6:$AGI$6,4,$C10:$AGI10,"н"))</f>
        <v/>
      </c>
      <c r="AHN10" s="36" t="str">
        <f t="shared" ref="AHN10:AHN23" si="470">IF(COUNTIFS($C$6:$AGI$6,5,$C10:$AGI10,"б")=0,"",COUNTIFS($C$6:$AGI$6,5,$C10:$AGI10,"б"))</f>
        <v/>
      </c>
      <c r="AHO10" s="36" t="str">
        <f t="shared" si="449"/>
        <v/>
      </c>
      <c r="AHP10" s="39" t="str">
        <f t="shared" ref="AHP10:AHP23" si="471">IF(COUNTIFS($C$6:$AGI$6,5,$C10:$AGI10,"н")=0,"",COUNTIFS($C$6:$AGI$6,5,$C10:$AGI10,"н"))</f>
        <v/>
      </c>
      <c r="AHQ10" s="36" t="str">
        <f t="shared" ref="AHQ10:AHQ23" si="472">IF(COUNTIFS($C$6:$AGI$6,6,$C10:$AGI10,"б")=0,"",COUNTIFS($C$6:$AGI$6,6,$C10:$AGI10,"б"))</f>
        <v/>
      </c>
      <c r="AHR10" s="36" t="str">
        <f t="shared" si="450"/>
        <v/>
      </c>
      <c r="AHS10" s="39" t="str">
        <f t="shared" ref="AHS10:AHS23" si="473">IF(COUNTIFS($C$6:$AGI$6,6,$C10:$AGI10,"н")=0,"",COUNTIFS($C$6:$AGI$6,6,$C10:$AGI10,"н"))</f>
        <v/>
      </c>
    </row>
    <row r="11" spans="1:922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37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7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7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>
        <f t="shared" si="451"/>
        <v>10</v>
      </c>
      <c r="AGK11" s="85" t="str">
        <f t="shared" si="452"/>
        <v/>
      </c>
      <c r="AGL11" s="85" t="str">
        <f t="shared" si="453"/>
        <v/>
      </c>
      <c r="AGP11" s="36" t="str">
        <f t="shared" si="454"/>
        <v/>
      </c>
      <c r="AGQ11" s="36" t="str">
        <f t="shared" si="441"/>
        <v/>
      </c>
      <c r="AGR11" s="39">
        <f t="shared" si="455"/>
        <v>2</v>
      </c>
      <c r="AGS11" s="36" t="str">
        <f t="shared" si="456"/>
        <v/>
      </c>
      <c r="AGT11" s="36" t="str">
        <f t="shared" si="442"/>
        <v/>
      </c>
      <c r="AGU11" s="39">
        <f t="shared" si="457"/>
        <v>7</v>
      </c>
      <c r="AGV11" s="36" t="str">
        <f t="shared" si="458"/>
        <v/>
      </c>
      <c r="AGW11" s="36" t="str">
        <f t="shared" si="443"/>
        <v/>
      </c>
      <c r="AGX11" s="39">
        <f t="shared" si="459"/>
        <v>10</v>
      </c>
      <c r="AGY11" s="36" t="str">
        <f t="shared" si="460"/>
        <v/>
      </c>
      <c r="AGZ11" s="36" t="str">
        <f t="shared" si="444"/>
        <v/>
      </c>
      <c r="AHA11" s="39" t="str">
        <f t="shared" si="461"/>
        <v/>
      </c>
      <c r="AHB11" s="36" t="str">
        <f t="shared" si="462"/>
        <v/>
      </c>
      <c r="AHC11" s="36">
        <f t="shared" si="445"/>
        <v>12</v>
      </c>
      <c r="AHD11" s="39">
        <f t="shared" si="463"/>
        <v>4</v>
      </c>
      <c r="AHE11" s="36" t="str">
        <f t="shared" si="464"/>
        <v/>
      </c>
      <c r="AHF11" s="36" t="str">
        <f t="shared" si="446"/>
        <v/>
      </c>
      <c r="AHG11" s="39">
        <f t="shared" si="465"/>
        <v>5</v>
      </c>
      <c r="AHH11" s="36">
        <f t="shared" si="466"/>
        <v>10</v>
      </c>
      <c r="AHI11" s="36" t="str">
        <f t="shared" si="447"/>
        <v/>
      </c>
      <c r="AHJ11" s="39">
        <f t="shared" si="467"/>
        <v>3</v>
      </c>
      <c r="AHK11" s="36" t="str">
        <f t="shared" si="468"/>
        <v/>
      </c>
      <c r="AHL11" s="36" t="str">
        <f t="shared" si="448"/>
        <v/>
      </c>
      <c r="AHM11" s="39" t="str">
        <f t="shared" si="469"/>
        <v/>
      </c>
      <c r="AHN11" s="36" t="str">
        <f t="shared" si="470"/>
        <v/>
      </c>
      <c r="AHO11" s="36" t="str">
        <f t="shared" si="449"/>
        <v/>
      </c>
      <c r="AHP11" s="39" t="str">
        <f t="shared" si="471"/>
        <v/>
      </c>
      <c r="AHQ11" s="36" t="str">
        <f t="shared" si="472"/>
        <v/>
      </c>
      <c r="AHR11" s="36" t="str">
        <f t="shared" si="450"/>
        <v/>
      </c>
      <c r="AHS11" s="39" t="str">
        <f t="shared" si="473"/>
        <v/>
      </c>
    </row>
    <row r="12" spans="1:922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37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7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7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1</v>
      </c>
      <c r="AGP12" s="36" t="str">
        <f t="shared" si="454"/>
        <v/>
      </c>
      <c r="AGQ12" s="36" t="str">
        <f t="shared" si="441"/>
        <v/>
      </c>
      <c r="AGR12" s="39" t="str">
        <f t="shared" si="455"/>
        <v/>
      </c>
      <c r="AGS12" s="36">
        <f t="shared" si="456"/>
        <v>16</v>
      </c>
      <c r="AGT12" s="36">
        <f t="shared" si="442"/>
        <v>6</v>
      </c>
      <c r="AGU12" s="39" t="str">
        <f t="shared" si="457"/>
        <v/>
      </c>
      <c r="AGV12" s="36" t="str">
        <f t="shared" si="458"/>
        <v/>
      </c>
      <c r="AGW12" s="36">
        <f t="shared" si="443"/>
        <v>1</v>
      </c>
      <c r="AGX12" s="39">
        <f t="shared" si="459"/>
        <v>1</v>
      </c>
      <c r="AGY12" s="36" t="str">
        <f t="shared" si="460"/>
        <v/>
      </c>
      <c r="AGZ12" s="36" t="str">
        <f t="shared" si="444"/>
        <v/>
      </c>
      <c r="AHA12" s="39">
        <f t="shared" si="461"/>
        <v>1</v>
      </c>
      <c r="AHB12" s="36" t="str">
        <f t="shared" si="462"/>
        <v/>
      </c>
      <c r="AHC12" s="36" t="str">
        <f t="shared" si="445"/>
        <v/>
      </c>
      <c r="AHD12" s="39">
        <f t="shared" si="463"/>
        <v>1</v>
      </c>
      <c r="AHE12" s="36" t="str">
        <f t="shared" si="464"/>
        <v/>
      </c>
      <c r="AHF12" s="36" t="str">
        <f t="shared" si="446"/>
        <v/>
      </c>
      <c r="AHG12" s="39">
        <f t="shared" si="465"/>
        <v>3</v>
      </c>
      <c r="AHH12" s="36" t="str">
        <f t="shared" si="466"/>
        <v/>
      </c>
      <c r="AHI12" s="36" t="str">
        <f t="shared" si="447"/>
        <v/>
      </c>
      <c r="AHJ12" s="39">
        <f t="shared" si="467"/>
        <v>3</v>
      </c>
      <c r="AHK12" s="36" t="str">
        <f t="shared" si="468"/>
        <v/>
      </c>
      <c r="AHL12" s="36" t="str">
        <f t="shared" si="448"/>
        <v/>
      </c>
      <c r="AHM12" s="39" t="str">
        <f t="shared" si="469"/>
        <v/>
      </c>
      <c r="AHN12" s="36" t="str">
        <f t="shared" si="470"/>
        <v/>
      </c>
      <c r="AHO12" s="36" t="str">
        <f t="shared" si="449"/>
        <v/>
      </c>
      <c r="AHP12" s="39" t="str">
        <f t="shared" si="471"/>
        <v/>
      </c>
      <c r="AHQ12" s="36" t="str">
        <f t="shared" si="472"/>
        <v/>
      </c>
      <c r="AHR12" s="36" t="str">
        <f t="shared" si="450"/>
        <v/>
      </c>
      <c r="AHS12" s="39" t="str">
        <f t="shared" si="473"/>
        <v/>
      </c>
    </row>
    <row r="13" spans="1:922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37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7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7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1</v>
      </c>
      <c r="AGP13" s="36" t="str">
        <f t="shared" si="454"/>
        <v/>
      </c>
      <c r="AGQ13" s="36" t="str">
        <f t="shared" si="441"/>
        <v/>
      </c>
      <c r="AGR13" s="39">
        <f t="shared" si="455"/>
        <v>2</v>
      </c>
      <c r="AGS13" s="36" t="str">
        <f t="shared" si="456"/>
        <v/>
      </c>
      <c r="AGT13" s="36">
        <f t="shared" si="442"/>
        <v>2</v>
      </c>
      <c r="AGU13" s="39">
        <f t="shared" si="457"/>
        <v>2</v>
      </c>
      <c r="AGV13" s="36" t="str">
        <f t="shared" si="458"/>
        <v/>
      </c>
      <c r="AGW13" s="36" t="str">
        <f t="shared" si="443"/>
        <v/>
      </c>
      <c r="AGX13" s="39">
        <f t="shared" si="459"/>
        <v>3</v>
      </c>
      <c r="AGY13" s="36" t="str">
        <f t="shared" si="460"/>
        <v/>
      </c>
      <c r="AGZ13" s="36" t="str">
        <f t="shared" si="444"/>
        <v/>
      </c>
      <c r="AHA13" s="39">
        <f t="shared" si="461"/>
        <v>2</v>
      </c>
      <c r="AHB13" s="36" t="str">
        <f t="shared" si="462"/>
        <v/>
      </c>
      <c r="AHC13" s="36" t="str">
        <f t="shared" si="445"/>
        <v/>
      </c>
      <c r="AHD13" s="39">
        <f t="shared" si="463"/>
        <v>1</v>
      </c>
      <c r="AHE13" s="36" t="str">
        <f t="shared" si="464"/>
        <v/>
      </c>
      <c r="AHF13" s="36" t="str">
        <f t="shared" si="446"/>
        <v/>
      </c>
      <c r="AHG13" s="39">
        <f t="shared" si="465"/>
        <v>6</v>
      </c>
      <c r="AHH13" s="36" t="str">
        <f t="shared" si="466"/>
        <v/>
      </c>
      <c r="AHI13" s="36" t="str">
        <f t="shared" si="447"/>
        <v/>
      </c>
      <c r="AHJ13" s="39">
        <f t="shared" si="467"/>
        <v>2</v>
      </c>
      <c r="AHK13" s="36" t="str">
        <f t="shared" si="468"/>
        <v/>
      </c>
      <c r="AHL13" s="36" t="str">
        <f t="shared" si="448"/>
        <v/>
      </c>
      <c r="AHM13" s="39" t="str">
        <f t="shared" si="469"/>
        <v/>
      </c>
      <c r="AHN13" s="36" t="str">
        <f t="shared" si="470"/>
        <v/>
      </c>
      <c r="AHO13" s="36" t="str">
        <f t="shared" si="449"/>
        <v/>
      </c>
      <c r="AHP13" s="39" t="str">
        <f t="shared" si="471"/>
        <v/>
      </c>
      <c r="AHQ13" s="36" t="str">
        <f t="shared" si="472"/>
        <v/>
      </c>
      <c r="AHR13" s="36" t="str">
        <f t="shared" si="450"/>
        <v/>
      </c>
      <c r="AHS13" s="39" t="str">
        <f t="shared" si="473"/>
        <v/>
      </c>
    </row>
    <row r="14" spans="1:922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37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7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7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2</v>
      </c>
      <c r="AGP14" s="36" t="str">
        <f t="shared" si="454"/>
        <v/>
      </c>
      <c r="AGQ14" s="36" t="str">
        <f t="shared" si="441"/>
        <v/>
      </c>
      <c r="AGR14" s="39">
        <f t="shared" si="455"/>
        <v>1</v>
      </c>
      <c r="AGS14" s="36" t="str">
        <f t="shared" si="456"/>
        <v/>
      </c>
      <c r="AGT14" s="36" t="str">
        <f t="shared" si="442"/>
        <v/>
      </c>
      <c r="AGU14" s="39">
        <f t="shared" si="457"/>
        <v>2</v>
      </c>
      <c r="AGV14" s="36" t="str">
        <f t="shared" si="458"/>
        <v/>
      </c>
      <c r="AGW14" s="36" t="str">
        <f t="shared" si="443"/>
        <v/>
      </c>
      <c r="AGX14" s="39">
        <f t="shared" si="459"/>
        <v>1</v>
      </c>
      <c r="AGY14" s="36" t="str">
        <f t="shared" si="460"/>
        <v/>
      </c>
      <c r="AGZ14" s="36" t="str">
        <f t="shared" si="444"/>
        <v/>
      </c>
      <c r="AHA14" s="39">
        <f t="shared" si="461"/>
        <v>2</v>
      </c>
      <c r="AHB14" s="36" t="str">
        <f t="shared" si="462"/>
        <v/>
      </c>
      <c r="AHC14" s="36" t="str">
        <f t="shared" si="445"/>
        <v/>
      </c>
      <c r="AHD14" s="39">
        <f t="shared" si="463"/>
        <v>2</v>
      </c>
      <c r="AHE14" s="36" t="str">
        <f t="shared" si="464"/>
        <v/>
      </c>
      <c r="AHF14" s="36" t="str">
        <f t="shared" si="446"/>
        <v/>
      </c>
      <c r="AHG14" s="39">
        <f t="shared" si="465"/>
        <v>4</v>
      </c>
      <c r="AHH14" s="36" t="str">
        <f t="shared" si="466"/>
        <v/>
      </c>
      <c r="AHI14" s="36" t="str">
        <f t="shared" si="447"/>
        <v/>
      </c>
      <c r="AHJ14" s="39">
        <f t="shared" si="467"/>
        <v>4</v>
      </c>
      <c r="AHK14" s="36" t="str">
        <f t="shared" si="468"/>
        <v/>
      </c>
      <c r="AHL14" s="36" t="str">
        <f t="shared" si="448"/>
        <v/>
      </c>
      <c r="AHM14" s="39" t="str">
        <f t="shared" si="469"/>
        <v/>
      </c>
      <c r="AHN14" s="36" t="str">
        <f t="shared" si="470"/>
        <v/>
      </c>
      <c r="AHO14" s="36" t="str">
        <f t="shared" si="449"/>
        <v/>
      </c>
      <c r="AHP14" s="39" t="str">
        <f t="shared" si="471"/>
        <v/>
      </c>
      <c r="AHQ14" s="36" t="str">
        <f t="shared" si="472"/>
        <v/>
      </c>
      <c r="AHR14" s="36" t="str">
        <f t="shared" si="450"/>
        <v/>
      </c>
      <c r="AHS14" s="39" t="str">
        <f t="shared" si="473"/>
        <v/>
      </c>
    </row>
    <row r="15" spans="1:922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37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7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7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8</v>
      </c>
      <c r="AGP15" s="36" t="str">
        <f t="shared" si="454"/>
        <v/>
      </c>
      <c r="AGQ15" s="36" t="str">
        <f t="shared" si="441"/>
        <v/>
      </c>
      <c r="AGR15" s="39">
        <f t="shared" si="455"/>
        <v>10</v>
      </c>
      <c r="AGS15" s="36">
        <f t="shared" si="456"/>
        <v>9</v>
      </c>
      <c r="AGT15" s="36" t="str">
        <f t="shared" si="442"/>
        <v/>
      </c>
      <c r="AGU15" s="39">
        <f t="shared" si="457"/>
        <v>5</v>
      </c>
      <c r="AGV15" s="36">
        <f t="shared" si="458"/>
        <v>5</v>
      </c>
      <c r="AGW15" s="36" t="str">
        <f t="shared" si="443"/>
        <v/>
      </c>
      <c r="AGX15" s="39">
        <f t="shared" si="459"/>
        <v>5</v>
      </c>
      <c r="AGY15" s="36" t="str">
        <f t="shared" si="460"/>
        <v/>
      </c>
      <c r="AGZ15" s="36" t="str">
        <f t="shared" si="444"/>
        <v/>
      </c>
      <c r="AHA15" s="39">
        <f t="shared" si="461"/>
        <v>1</v>
      </c>
      <c r="AHB15" s="36" t="str">
        <f t="shared" si="462"/>
        <v/>
      </c>
      <c r="AHC15" s="36" t="str">
        <f t="shared" si="445"/>
        <v/>
      </c>
      <c r="AHD15" s="39">
        <f t="shared" si="463"/>
        <v>10</v>
      </c>
      <c r="AHE15" s="36" t="str">
        <f t="shared" si="464"/>
        <v/>
      </c>
      <c r="AHF15" s="36" t="str">
        <f t="shared" si="446"/>
        <v/>
      </c>
      <c r="AHG15" s="39">
        <f t="shared" si="465"/>
        <v>13</v>
      </c>
      <c r="AHH15" s="36" t="str">
        <f t="shared" si="466"/>
        <v/>
      </c>
      <c r="AHI15" s="36" t="str">
        <f t="shared" si="447"/>
        <v/>
      </c>
      <c r="AHJ15" s="39">
        <f t="shared" si="467"/>
        <v>23</v>
      </c>
      <c r="AHK15" s="36" t="str">
        <f t="shared" si="468"/>
        <v/>
      </c>
      <c r="AHL15" s="36" t="str">
        <f t="shared" si="448"/>
        <v/>
      </c>
      <c r="AHM15" s="39" t="str">
        <f t="shared" si="469"/>
        <v/>
      </c>
      <c r="AHN15" s="36" t="str">
        <f t="shared" si="470"/>
        <v/>
      </c>
      <c r="AHO15" s="36" t="str">
        <f t="shared" si="449"/>
        <v/>
      </c>
      <c r="AHP15" s="39" t="str">
        <f t="shared" si="471"/>
        <v/>
      </c>
      <c r="AHQ15" s="36" t="str">
        <f t="shared" si="472"/>
        <v/>
      </c>
      <c r="AHR15" s="36" t="str">
        <f t="shared" si="450"/>
        <v/>
      </c>
      <c r="AHS15" s="39" t="str">
        <f t="shared" si="473"/>
        <v/>
      </c>
    </row>
    <row r="16" spans="1:922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37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7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7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3</v>
      </c>
      <c r="AGP16" s="36" t="str">
        <f t="shared" si="454"/>
        <v/>
      </c>
      <c r="AGQ16" s="36" t="str">
        <f t="shared" si="441"/>
        <v/>
      </c>
      <c r="AGR16" s="39">
        <f t="shared" si="455"/>
        <v>2</v>
      </c>
      <c r="AGS16" s="36" t="str">
        <f t="shared" si="456"/>
        <v/>
      </c>
      <c r="AGT16" s="36" t="str">
        <f t="shared" si="442"/>
        <v/>
      </c>
      <c r="AGU16" s="39">
        <f t="shared" si="457"/>
        <v>4</v>
      </c>
      <c r="AGV16" s="36">
        <f t="shared" si="458"/>
        <v>17</v>
      </c>
      <c r="AGW16" s="36" t="str">
        <f t="shared" si="443"/>
        <v/>
      </c>
      <c r="AGX16" s="39">
        <f t="shared" si="459"/>
        <v>2</v>
      </c>
      <c r="AGY16" s="36" t="str">
        <f t="shared" si="460"/>
        <v/>
      </c>
      <c r="AGZ16" s="36" t="str">
        <f t="shared" si="444"/>
        <v/>
      </c>
      <c r="AHA16" s="39" t="str">
        <f t="shared" si="461"/>
        <v/>
      </c>
      <c r="AHB16" s="36" t="str">
        <f t="shared" si="462"/>
        <v/>
      </c>
      <c r="AHC16" s="36" t="str">
        <f t="shared" si="445"/>
        <v/>
      </c>
      <c r="AHD16" s="39">
        <f t="shared" si="463"/>
        <v>7</v>
      </c>
      <c r="AHE16" s="36" t="str">
        <f t="shared" si="464"/>
        <v/>
      </c>
      <c r="AHF16" s="36" t="str">
        <f t="shared" si="446"/>
        <v/>
      </c>
      <c r="AHG16" s="39">
        <f t="shared" si="465"/>
        <v>11</v>
      </c>
      <c r="AHH16" s="36" t="str">
        <f t="shared" si="466"/>
        <v/>
      </c>
      <c r="AHI16" s="36" t="str">
        <f t="shared" si="447"/>
        <v/>
      </c>
      <c r="AHJ16" s="39">
        <f t="shared" si="467"/>
        <v>10</v>
      </c>
      <c r="AHK16" s="36" t="str">
        <f t="shared" si="468"/>
        <v/>
      </c>
      <c r="AHL16" s="36" t="str">
        <f t="shared" si="448"/>
        <v/>
      </c>
      <c r="AHM16" s="39" t="str">
        <f t="shared" si="469"/>
        <v/>
      </c>
      <c r="AHN16" s="36" t="str">
        <f t="shared" si="470"/>
        <v/>
      </c>
      <c r="AHO16" s="36" t="str">
        <f t="shared" si="449"/>
        <v/>
      </c>
      <c r="AHP16" s="39" t="str">
        <f t="shared" si="471"/>
        <v/>
      </c>
      <c r="AHQ16" s="36" t="str">
        <f t="shared" si="472"/>
        <v/>
      </c>
      <c r="AHR16" s="36" t="str">
        <f t="shared" si="450"/>
        <v/>
      </c>
      <c r="AHS16" s="39" t="str">
        <f t="shared" si="473"/>
        <v/>
      </c>
    </row>
    <row r="17" spans="1:922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37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7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7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3</v>
      </c>
      <c r="AGP17" s="36" t="str">
        <f t="shared" si="454"/>
        <v/>
      </c>
      <c r="AGQ17" s="36" t="str">
        <f t="shared" si="441"/>
        <v/>
      </c>
      <c r="AGR17" s="39" t="str">
        <f t="shared" si="455"/>
        <v/>
      </c>
      <c r="AGS17" s="36" t="str">
        <f t="shared" si="456"/>
        <v/>
      </c>
      <c r="AGT17" s="36" t="str">
        <f t="shared" si="442"/>
        <v/>
      </c>
      <c r="AGU17" s="39">
        <f t="shared" si="457"/>
        <v>4</v>
      </c>
      <c r="AGV17" s="36" t="str">
        <f t="shared" si="458"/>
        <v/>
      </c>
      <c r="AGW17" s="36" t="str">
        <f t="shared" si="443"/>
        <v/>
      </c>
      <c r="AGX17" s="39">
        <f t="shared" si="459"/>
        <v>4</v>
      </c>
      <c r="AGY17" s="36" t="str">
        <f t="shared" si="460"/>
        <v/>
      </c>
      <c r="AGZ17" s="36" t="str">
        <f t="shared" si="444"/>
        <v/>
      </c>
      <c r="AHA17" s="39" t="str">
        <f t="shared" si="461"/>
        <v/>
      </c>
      <c r="AHB17" s="36" t="str">
        <f t="shared" si="462"/>
        <v/>
      </c>
      <c r="AHC17" s="36" t="str">
        <f t="shared" si="445"/>
        <v/>
      </c>
      <c r="AHD17" s="39">
        <f t="shared" si="463"/>
        <v>11</v>
      </c>
      <c r="AHE17" s="36" t="str">
        <f t="shared" si="464"/>
        <v/>
      </c>
      <c r="AHF17" s="36" t="str">
        <f t="shared" si="446"/>
        <v/>
      </c>
      <c r="AHG17" s="39">
        <f t="shared" si="465"/>
        <v>6</v>
      </c>
      <c r="AHH17" s="36" t="str">
        <f t="shared" si="466"/>
        <v/>
      </c>
      <c r="AHI17" s="36" t="str">
        <f t="shared" si="447"/>
        <v/>
      </c>
      <c r="AHJ17" s="39">
        <f t="shared" si="467"/>
        <v>6</v>
      </c>
      <c r="AHK17" s="36" t="str">
        <f t="shared" si="468"/>
        <v/>
      </c>
      <c r="AHL17" s="36" t="str">
        <f t="shared" si="448"/>
        <v/>
      </c>
      <c r="AHM17" s="39" t="str">
        <f t="shared" si="469"/>
        <v/>
      </c>
      <c r="AHN17" s="36" t="str">
        <f t="shared" si="470"/>
        <v/>
      </c>
      <c r="AHO17" s="36" t="str">
        <f t="shared" si="449"/>
        <v/>
      </c>
      <c r="AHP17" s="39" t="str">
        <f t="shared" si="471"/>
        <v/>
      </c>
      <c r="AHQ17" s="36" t="str">
        <f t="shared" si="472"/>
        <v/>
      </c>
      <c r="AHR17" s="36" t="str">
        <f t="shared" si="450"/>
        <v/>
      </c>
      <c r="AHS17" s="39" t="str">
        <f t="shared" si="473"/>
        <v/>
      </c>
    </row>
    <row r="18" spans="1:922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37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7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7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8</v>
      </c>
      <c r="AGP18" s="36" t="str">
        <f t="shared" si="454"/>
        <v/>
      </c>
      <c r="AGQ18" s="36" t="str">
        <f t="shared" si="441"/>
        <v/>
      </c>
      <c r="AGR18" s="39">
        <f t="shared" si="455"/>
        <v>1</v>
      </c>
      <c r="AGS18" s="36" t="str">
        <f t="shared" si="456"/>
        <v/>
      </c>
      <c r="AGT18" s="36" t="str">
        <f t="shared" si="442"/>
        <v/>
      </c>
      <c r="AGU18" s="39">
        <f t="shared" si="457"/>
        <v>11</v>
      </c>
      <c r="AGV18" s="36" t="str">
        <f t="shared" si="458"/>
        <v/>
      </c>
      <c r="AGW18" s="36" t="str">
        <f t="shared" si="443"/>
        <v/>
      </c>
      <c r="AGX18" s="39">
        <f t="shared" si="459"/>
        <v>10</v>
      </c>
      <c r="AGY18" s="36" t="str">
        <f t="shared" si="460"/>
        <v/>
      </c>
      <c r="AGZ18" s="36" t="str">
        <f t="shared" si="444"/>
        <v/>
      </c>
      <c r="AHA18" s="39">
        <f t="shared" si="461"/>
        <v>2</v>
      </c>
      <c r="AHB18" s="36" t="str">
        <f t="shared" si="462"/>
        <v/>
      </c>
      <c r="AHC18" s="36" t="str">
        <f t="shared" si="445"/>
        <v/>
      </c>
      <c r="AHD18" s="39">
        <f t="shared" si="463"/>
        <v>14</v>
      </c>
      <c r="AHE18" s="36" t="str">
        <f t="shared" si="464"/>
        <v/>
      </c>
      <c r="AHF18" s="36" t="str">
        <f t="shared" si="446"/>
        <v/>
      </c>
      <c r="AHG18" s="39">
        <f t="shared" si="465"/>
        <v>20</v>
      </c>
      <c r="AHH18" s="36" t="str">
        <f t="shared" si="466"/>
        <v/>
      </c>
      <c r="AHI18" s="36" t="str">
        <f t="shared" si="447"/>
        <v/>
      </c>
      <c r="AHJ18" s="39">
        <f t="shared" si="467"/>
        <v>20</v>
      </c>
      <c r="AHK18" s="36" t="str">
        <f t="shared" si="468"/>
        <v/>
      </c>
      <c r="AHL18" s="36" t="str">
        <f t="shared" si="448"/>
        <v/>
      </c>
      <c r="AHM18" s="39" t="str">
        <f t="shared" si="469"/>
        <v/>
      </c>
      <c r="AHN18" s="36" t="str">
        <f t="shared" si="470"/>
        <v/>
      </c>
      <c r="AHO18" s="36" t="str">
        <f t="shared" si="449"/>
        <v/>
      </c>
      <c r="AHP18" s="39" t="str">
        <f t="shared" si="471"/>
        <v/>
      </c>
      <c r="AHQ18" s="36" t="str">
        <f t="shared" si="472"/>
        <v/>
      </c>
      <c r="AHR18" s="36" t="str">
        <f t="shared" si="450"/>
        <v/>
      </c>
      <c r="AHS18" s="39" t="str">
        <f t="shared" si="473"/>
        <v/>
      </c>
    </row>
    <row r="19" spans="1:922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7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7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P19" s="36" t="str">
        <f t="shared" si="454"/>
        <v/>
      </c>
      <c r="AGQ19" s="36" t="str">
        <f t="shared" si="441"/>
        <v/>
      </c>
      <c r="AGR19" s="39" t="str">
        <f t="shared" si="455"/>
        <v/>
      </c>
      <c r="AGS19" s="36" t="str">
        <f t="shared" si="456"/>
        <v/>
      </c>
      <c r="AGT19" s="36" t="str">
        <f t="shared" si="442"/>
        <v/>
      </c>
      <c r="AGU19" s="39">
        <f t="shared" si="457"/>
        <v>3</v>
      </c>
      <c r="AGV19" s="36" t="str">
        <f t="shared" si="458"/>
        <v/>
      </c>
      <c r="AGW19" s="36" t="str">
        <f t="shared" si="443"/>
        <v/>
      </c>
      <c r="AGX19" s="39">
        <f t="shared" si="459"/>
        <v>2</v>
      </c>
      <c r="AGY19" s="36" t="str">
        <f t="shared" si="460"/>
        <v/>
      </c>
      <c r="AGZ19" s="36" t="str">
        <f t="shared" si="444"/>
        <v/>
      </c>
      <c r="AHA19" s="39">
        <f t="shared" si="461"/>
        <v>2</v>
      </c>
      <c r="AHB19" s="36">
        <f t="shared" si="462"/>
        <v>23</v>
      </c>
      <c r="AHC19" s="36" t="str">
        <f t="shared" si="445"/>
        <v/>
      </c>
      <c r="AHD19" s="39">
        <f t="shared" si="463"/>
        <v>1</v>
      </c>
      <c r="AHE19" s="36" t="str">
        <f t="shared" si="464"/>
        <v/>
      </c>
      <c r="AHF19" s="36" t="str">
        <f t="shared" si="446"/>
        <v/>
      </c>
      <c r="AHG19" s="39">
        <f t="shared" si="465"/>
        <v>6</v>
      </c>
      <c r="AHH19" s="36">
        <f t="shared" si="466"/>
        <v>8</v>
      </c>
      <c r="AHI19" s="36" t="str">
        <f t="shared" si="447"/>
        <v/>
      </c>
      <c r="AHJ19" s="39">
        <f t="shared" si="467"/>
        <v>1</v>
      </c>
      <c r="AHK19" s="36" t="str">
        <f t="shared" si="468"/>
        <v/>
      </c>
      <c r="AHL19" s="36" t="str">
        <f t="shared" si="448"/>
        <v/>
      </c>
      <c r="AHM19" s="39" t="str">
        <f t="shared" si="469"/>
        <v/>
      </c>
      <c r="AHN19" s="36" t="str">
        <f t="shared" si="470"/>
        <v/>
      </c>
      <c r="AHO19" s="36" t="str">
        <f t="shared" si="449"/>
        <v/>
      </c>
      <c r="AHP19" s="39" t="str">
        <f t="shared" si="471"/>
        <v/>
      </c>
      <c r="AHQ19" s="36" t="str">
        <f t="shared" si="472"/>
        <v/>
      </c>
      <c r="AHR19" s="36" t="str">
        <f t="shared" si="450"/>
        <v/>
      </c>
      <c r="AHS19" s="39" t="str">
        <f t="shared" si="473"/>
        <v/>
      </c>
    </row>
    <row r="20" spans="1:922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P20" s="36" t="str">
        <f t="shared" si="454"/>
        <v/>
      </c>
      <c r="AGQ20" s="36" t="str">
        <f t="shared" si="441"/>
        <v/>
      </c>
      <c r="AGR20" s="39" t="str">
        <f t="shared" si="455"/>
        <v/>
      </c>
      <c r="AGS20" s="36" t="str">
        <f t="shared" si="456"/>
        <v/>
      </c>
      <c r="AGT20" s="36" t="str">
        <f t="shared" si="442"/>
        <v/>
      </c>
      <c r="AGU20" s="39" t="str">
        <f t="shared" si="457"/>
        <v/>
      </c>
      <c r="AGV20" s="36" t="str">
        <f t="shared" si="458"/>
        <v/>
      </c>
      <c r="AGW20" s="36" t="str">
        <f t="shared" si="443"/>
        <v/>
      </c>
      <c r="AGX20" s="39" t="str">
        <f t="shared" si="459"/>
        <v/>
      </c>
      <c r="AGY20" s="36" t="str">
        <f t="shared" si="460"/>
        <v/>
      </c>
      <c r="AGZ20" s="36" t="str">
        <f t="shared" si="444"/>
        <v/>
      </c>
      <c r="AHA20" s="39" t="str">
        <f t="shared" si="461"/>
        <v/>
      </c>
      <c r="AHB20" s="36" t="str">
        <f t="shared" si="462"/>
        <v/>
      </c>
      <c r="AHC20" s="36" t="str">
        <f t="shared" si="445"/>
        <v/>
      </c>
      <c r="AHD20" s="39" t="str">
        <f t="shared" si="463"/>
        <v/>
      </c>
      <c r="AHE20" s="36" t="str">
        <f t="shared" si="464"/>
        <v/>
      </c>
      <c r="AHF20" s="36" t="str">
        <f t="shared" si="446"/>
        <v/>
      </c>
      <c r="AHG20" s="39" t="str">
        <f t="shared" si="465"/>
        <v/>
      </c>
      <c r="AHH20" s="36" t="str">
        <f t="shared" si="466"/>
        <v/>
      </c>
      <c r="AHI20" s="36" t="str">
        <f t="shared" si="447"/>
        <v/>
      </c>
      <c r="AHJ20" s="39" t="str">
        <f t="shared" si="467"/>
        <v/>
      </c>
      <c r="AHK20" s="36" t="str">
        <f t="shared" si="468"/>
        <v/>
      </c>
      <c r="AHL20" s="36" t="str">
        <f t="shared" si="448"/>
        <v/>
      </c>
      <c r="AHM20" s="39" t="str">
        <f t="shared" si="469"/>
        <v/>
      </c>
      <c r="AHN20" s="36" t="str">
        <f t="shared" si="470"/>
        <v/>
      </c>
      <c r="AHO20" s="36" t="str">
        <f t="shared" si="449"/>
        <v/>
      </c>
      <c r="AHP20" s="39" t="str">
        <f t="shared" si="471"/>
        <v/>
      </c>
      <c r="AHQ20" s="36" t="str">
        <f t="shared" si="472"/>
        <v/>
      </c>
      <c r="AHR20" s="36" t="str">
        <f t="shared" si="450"/>
        <v/>
      </c>
      <c r="AHS20" s="39" t="str">
        <f t="shared" si="473"/>
        <v/>
      </c>
    </row>
    <row r="21" spans="1:922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P21" s="36" t="str">
        <f t="shared" si="454"/>
        <v/>
      </c>
      <c r="AGQ21" s="36" t="str">
        <f t="shared" si="441"/>
        <v/>
      </c>
      <c r="AGR21" s="39" t="str">
        <f t="shared" si="455"/>
        <v/>
      </c>
      <c r="AGS21" s="36" t="str">
        <f t="shared" si="456"/>
        <v/>
      </c>
      <c r="AGT21" s="36" t="str">
        <f t="shared" si="442"/>
        <v/>
      </c>
      <c r="AGU21" s="39" t="str">
        <f t="shared" si="457"/>
        <v/>
      </c>
      <c r="AGV21" s="36" t="str">
        <f t="shared" si="458"/>
        <v/>
      </c>
      <c r="AGW21" s="36" t="str">
        <f t="shared" si="443"/>
        <v/>
      </c>
      <c r="AGX21" s="39" t="str">
        <f t="shared" si="459"/>
        <v/>
      </c>
      <c r="AGY21" s="36" t="str">
        <f t="shared" si="460"/>
        <v/>
      </c>
      <c r="AGZ21" s="36" t="str">
        <f t="shared" si="444"/>
        <v/>
      </c>
      <c r="AHA21" s="39" t="str">
        <f t="shared" si="461"/>
        <v/>
      </c>
      <c r="AHB21" s="36" t="str">
        <f t="shared" si="462"/>
        <v/>
      </c>
      <c r="AHC21" s="36" t="str">
        <f t="shared" si="445"/>
        <v/>
      </c>
      <c r="AHD21" s="39" t="str">
        <f t="shared" si="463"/>
        <v/>
      </c>
      <c r="AHE21" s="36" t="str">
        <f t="shared" si="464"/>
        <v/>
      </c>
      <c r="AHF21" s="36" t="str">
        <f t="shared" si="446"/>
        <v/>
      </c>
      <c r="AHG21" s="39" t="str">
        <f t="shared" si="465"/>
        <v/>
      </c>
      <c r="AHH21" s="36" t="str">
        <f t="shared" si="466"/>
        <v/>
      </c>
      <c r="AHI21" s="36" t="str">
        <f t="shared" si="447"/>
        <v/>
      </c>
      <c r="AHJ21" s="39" t="str">
        <f t="shared" si="467"/>
        <v/>
      </c>
      <c r="AHK21" s="36" t="str">
        <f t="shared" si="468"/>
        <v/>
      </c>
      <c r="AHL21" s="36" t="str">
        <f t="shared" si="448"/>
        <v/>
      </c>
      <c r="AHM21" s="39" t="str">
        <f t="shared" si="469"/>
        <v/>
      </c>
      <c r="AHN21" s="36" t="str">
        <f t="shared" si="470"/>
        <v/>
      </c>
      <c r="AHO21" s="36" t="str">
        <f t="shared" si="449"/>
        <v/>
      </c>
      <c r="AHP21" s="39" t="str">
        <f t="shared" si="471"/>
        <v/>
      </c>
      <c r="AHQ21" s="36" t="str">
        <f t="shared" si="472"/>
        <v/>
      </c>
      <c r="AHR21" s="36" t="str">
        <f t="shared" si="450"/>
        <v/>
      </c>
      <c r="AHS21" s="39" t="str">
        <f t="shared" si="473"/>
        <v/>
      </c>
    </row>
    <row r="22" spans="1:922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P22" s="36" t="str">
        <f t="shared" si="454"/>
        <v/>
      </c>
      <c r="AGQ22" s="36" t="str">
        <f t="shared" si="441"/>
        <v/>
      </c>
      <c r="AGR22" s="39" t="str">
        <f t="shared" si="455"/>
        <v/>
      </c>
      <c r="AGS22" s="36" t="str">
        <f t="shared" si="456"/>
        <v/>
      </c>
      <c r="AGT22" s="36" t="str">
        <f t="shared" si="442"/>
        <v/>
      </c>
      <c r="AGU22" s="39" t="str">
        <f t="shared" si="457"/>
        <v/>
      </c>
      <c r="AGV22" s="36" t="str">
        <f t="shared" si="458"/>
        <v/>
      </c>
      <c r="AGW22" s="36" t="str">
        <f t="shared" si="443"/>
        <v/>
      </c>
      <c r="AGX22" s="39" t="str">
        <f t="shared" si="459"/>
        <v/>
      </c>
      <c r="AGY22" s="36" t="str">
        <f t="shared" si="460"/>
        <v/>
      </c>
      <c r="AGZ22" s="36" t="str">
        <f t="shared" si="444"/>
        <v/>
      </c>
      <c r="AHA22" s="39" t="str">
        <f t="shared" si="461"/>
        <v/>
      </c>
      <c r="AHB22" s="36" t="str">
        <f t="shared" si="462"/>
        <v/>
      </c>
      <c r="AHC22" s="36" t="str">
        <f t="shared" si="445"/>
        <v/>
      </c>
      <c r="AHD22" s="39" t="str">
        <f t="shared" si="463"/>
        <v/>
      </c>
      <c r="AHE22" s="36" t="str">
        <f t="shared" si="464"/>
        <v/>
      </c>
      <c r="AHF22" s="36" t="str">
        <f t="shared" si="446"/>
        <v/>
      </c>
      <c r="AHG22" s="39" t="str">
        <f t="shared" si="465"/>
        <v/>
      </c>
      <c r="AHH22" s="36" t="str">
        <f t="shared" si="466"/>
        <v/>
      </c>
      <c r="AHI22" s="36" t="str">
        <f t="shared" si="447"/>
        <v/>
      </c>
      <c r="AHJ22" s="39" t="str">
        <f t="shared" si="467"/>
        <v/>
      </c>
      <c r="AHK22" s="36" t="str">
        <f t="shared" si="468"/>
        <v/>
      </c>
      <c r="AHL22" s="36" t="str">
        <f t="shared" si="448"/>
        <v/>
      </c>
      <c r="AHM22" s="39" t="str">
        <f t="shared" si="469"/>
        <v/>
      </c>
      <c r="AHN22" s="36" t="str">
        <f t="shared" si="470"/>
        <v/>
      </c>
      <c r="AHO22" s="36" t="str">
        <f t="shared" si="449"/>
        <v/>
      </c>
      <c r="AHP22" s="39" t="str">
        <f t="shared" si="471"/>
        <v/>
      </c>
      <c r="AHQ22" s="36" t="str">
        <f t="shared" si="472"/>
        <v/>
      </c>
      <c r="AHR22" s="36" t="str">
        <f t="shared" si="450"/>
        <v/>
      </c>
      <c r="AHS22" s="39" t="str">
        <f t="shared" si="473"/>
        <v/>
      </c>
    </row>
    <row r="23" spans="1:922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P23" s="36" t="str">
        <f t="shared" si="454"/>
        <v/>
      </c>
      <c r="AGQ23" s="36" t="str">
        <f t="shared" si="441"/>
        <v/>
      </c>
      <c r="AGR23" s="39" t="str">
        <f t="shared" si="455"/>
        <v/>
      </c>
      <c r="AGS23" s="36" t="str">
        <f t="shared" si="456"/>
        <v/>
      </c>
      <c r="AGT23" s="36" t="str">
        <f t="shared" si="442"/>
        <v/>
      </c>
      <c r="AGU23" s="39" t="str">
        <f t="shared" si="457"/>
        <v/>
      </c>
      <c r="AGV23" s="36" t="str">
        <f t="shared" si="458"/>
        <v/>
      </c>
      <c r="AGW23" s="36" t="str">
        <f t="shared" si="443"/>
        <v/>
      </c>
      <c r="AGX23" s="39" t="str">
        <f t="shared" si="459"/>
        <v/>
      </c>
      <c r="AGY23" s="36" t="str">
        <f t="shared" si="460"/>
        <v/>
      </c>
      <c r="AGZ23" s="36" t="str">
        <f t="shared" si="444"/>
        <v/>
      </c>
      <c r="AHA23" s="39" t="str">
        <f t="shared" si="461"/>
        <v/>
      </c>
      <c r="AHB23" s="36" t="str">
        <f t="shared" si="462"/>
        <v/>
      </c>
      <c r="AHC23" s="36" t="str">
        <f t="shared" si="445"/>
        <v/>
      </c>
      <c r="AHD23" s="39" t="str">
        <f t="shared" si="463"/>
        <v/>
      </c>
      <c r="AHE23" s="36" t="str">
        <f t="shared" si="464"/>
        <v/>
      </c>
      <c r="AHF23" s="36" t="str">
        <f t="shared" si="446"/>
        <v/>
      </c>
      <c r="AHG23" s="39" t="str">
        <f t="shared" si="465"/>
        <v/>
      </c>
      <c r="AHH23" s="36" t="str">
        <f t="shared" si="466"/>
        <v/>
      </c>
      <c r="AHI23" s="36" t="str">
        <f t="shared" si="447"/>
        <v/>
      </c>
      <c r="AHJ23" s="39" t="str">
        <f t="shared" si="467"/>
        <v/>
      </c>
      <c r="AHK23" s="36" t="str">
        <f t="shared" si="468"/>
        <v/>
      </c>
      <c r="AHL23" s="36" t="str">
        <f t="shared" si="448"/>
        <v/>
      </c>
      <c r="AHM23" s="39" t="str">
        <f t="shared" si="469"/>
        <v/>
      </c>
      <c r="AHN23" s="36" t="str">
        <f t="shared" si="470"/>
        <v/>
      </c>
      <c r="AHO23" s="36" t="str">
        <f t="shared" si="449"/>
        <v/>
      </c>
      <c r="AHP23" s="39" t="str">
        <f t="shared" si="471"/>
        <v/>
      </c>
      <c r="AHQ23" s="36" t="str">
        <f t="shared" si="472"/>
        <v/>
      </c>
      <c r="AHR23" s="36" t="str">
        <f t="shared" si="450"/>
        <v/>
      </c>
      <c r="AHS23" s="39" t="str">
        <f t="shared" si="473"/>
        <v/>
      </c>
    </row>
    <row r="24" spans="1:922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3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4"/>
      <c r="AGI24" s="33"/>
      <c r="AGJ24" s="33"/>
      <c r="AGK24" s="33"/>
      <c r="AGL24" s="33"/>
      <c r="AGM24" s="33"/>
      <c r="AGN24" s="34"/>
      <c r="AGO24" s="33"/>
      <c r="AGP24" s="33"/>
      <c r="AGQ24" s="33"/>
      <c r="AGR24" s="33"/>
      <c r="AGS24" s="34"/>
      <c r="AGT24" s="34"/>
      <c r="AGU24" s="33"/>
      <c r="AGV24" s="33"/>
      <c r="AGW24" s="33"/>
      <c r="AGX24" s="33"/>
      <c r="AGY24" s="34"/>
      <c r="AGZ24" s="34"/>
      <c r="AHA24" s="33"/>
      <c r="AHB24" s="33"/>
      <c r="AHC24" s="33"/>
      <c r="AHD24" s="33"/>
      <c r="AHE24" s="34"/>
      <c r="AHF24" s="34"/>
      <c r="AHG24" s="33"/>
      <c r="AHH24" s="33"/>
      <c r="AHI24" s="33"/>
      <c r="AHJ24" s="33"/>
      <c r="AHK24" s="34"/>
      <c r="AHL24" s="34"/>
      <c r="AHM24" s="33"/>
      <c r="AHN24" s="33"/>
      <c r="AHO24" s="33"/>
      <c r="AHP24" s="33"/>
      <c r="AHQ24" s="34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  <c r="AII24" s="33"/>
      <c r="AIJ24" s="33"/>
      <c r="AIK24" s="33"/>
      <c r="AIL24" s="34"/>
    </row>
    <row r="25" spans="1:922" s="5" customFormat="1" outlineLevel="1" x14ac:dyDescent="0.25">
      <c r="A25" s="58">
        <v>1</v>
      </c>
      <c r="B25" s="48" t="s">
        <v>281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351</v>
      </c>
      <c r="BL25" s="57" t="s">
        <v>351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351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351</v>
      </c>
      <c r="DT25" s="57" t="s">
        <v>351</v>
      </c>
      <c r="DU25" s="57" t="s">
        <v>351</v>
      </c>
      <c r="DV25" s="57" t="s">
        <v>351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351</v>
      </c>
      <c r="FJ25" s="57" t="s">
        <v>351</v>
      </c>
      <c r="FK25" s="57"/>
      <c r="FL25" s="57"/>
      <c r="FM25" s="57" t="s">
        <v>351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351</v>
      </c>
      <c r="FX25" s="57" t="s">
        <v>351</v>
      </c>
      <c r="FY25" s="38"/>
      <c r="FZ25" s="38"/>
      <c r="GA25" s="57"/>
      <c r="GB25" s="57"/>
      <c r="GC25" s="57"/>
      <c r="GD25" s="57"/>
      <c r="GE25" s="57" t="s">
        <v>351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351</v>
      </c>
      <c r="GR25" s="57" t="s">
        <v>351</v>
      </c>
      <c r="GS25" s="38"/>
      <c r="GT25" s="38"/>
      <c r="GU25" s="57" t="s">
        <v>352</v>
      </c>
      <c r="GV25" s="57"/>
      <c r="GW25" s="57" t="s">
        <v>352</v>
      </c>
      <c r="GX25" s="57" t="s">
        <v>352</v>
      </c>
      <c r="GY25" s="57" t="s">
        <v>351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351</v>
      </c>
      <c r="IP25" s="57" t="s">
        <v>351</v>
      </c>
      <c r="IQ25" s="57"/>
      <c r="IR25" s="57"/>
      <c r="IS25" s="57"/>
      <c r="IT25" s="57"/>
      <c r="IU25" s="57" t="s">
        <v>351</v>
      </c>
      <c r="IV25" s="57" t="s">
        <v>351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351</v>
      </c>
      <c r="JH25" s="57" t="s">
        <v>351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351</v>
      </c>
      <c r="JZ25" s="57" t="s">
        <v>351</v>
      </c>
      <c r="KA25" s="57"/>
      <c r="KB25" s="57"/>
      <c r="KC25" s="57"/>
      <c r="KD25" s="57"/>
      <c r="KE25" s="57"/>
      <c r="KF25" s="57"/>
      <c r="KG25" s="57"/>
      <c r="KH25" s="57"/>
      <c r="KI25" s="57" t="s">
        <v>351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351</v>
      </c>
      <c r="NT25" s="57"/>
      <c r="NU25" s="57"/>
      <c r="NV25" s="57"/>
      <c r="NW25" s="57"/>
      <c r="NX25" s="57"/>
      <c r="NY25" s="57"/>
      <c r="NZ25" s="57"/>
      <c r="OA25" s="57"/>
      <c r="OB25" s="57" t="s">
        <v>351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351</v>
      </c>
      <c r="OP25" s="57"/>
      <c r="OQ25" s="57"/>
      <c r="OR25" s="57"/>
      <c r="OS25" s="57" t="s">
        <v>351</v>
      </c>
      <c r="OT25" s="57"/>
      <c r="OU25" s="57"/>
      <c r="OV25" s="57"/>
      <c r="OW25" s="57"/>
      <c r="OX25" s="57"/>
      <c r="OY25" s="57"/>
      <c r="OZ25" s="57" t="s">
        <v>351</v>
      </c>
      <c r="PA25" s="57"/>
      <c r="PB25" s="57"/>
      <c r="PC25" s="57" t="s">
        <v>351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351</v>
      </c>
      <c r="PP25" s="57" t="s">
        <v>351</v>
      </c>
      <c r="PQ25" s="57"/>
      <c r="PR25" s="57"/>
      <c r="PS25" s="57"/>
      <c r="PT25" s="57"/>
      <c r="PU25" s="57"/>
      <c r="PV25" s="57"/>
      <c r="PW25" s="57" t="s">
        <v>351</v>
      </c>
      <c r="PX25" s="38"/>
      <c r="PY25" s="38"/>
      <c r="PZ25" s="38"/>
      <c r="QA25" s="61"/>
      <c r="QB25" s="57"/>
      <c r="QC25" s="57"/>
      <c r="QD25" s="57"/>
      <c r="QE25" s="57" t="s">
        <v>351</v>
      </c>
      <c r="QF25" s="57"/>
      <c r="QG25" s="57"/>
      <c r="QH25" s="57"/>
      <c r="QI25" s="57"/>
      <c r="QJ25" s="57" t="s">
        <v>351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61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38"/>
      <c r="RN25" s="38"/>
      <c r="RO25" s="61"/>
      <c r="RP25" s="57"/>
      <c r="RQ25" s="57"/>
      <c r="RR25" s="57"/>
      <c r="RS25" s="57"/>
      <c r="RT25" s="57"/>
      <c r="RU25" s="57"/>
      <c r="RV25" s="57"/>
      <c r="RW25" s="57"/>
      <c r="RX25" s="57" t="s">
        <v>351</v>
      </c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38"/>
      <c r="SL25" s="38"/>
      <c r="SM25" s="61"/>
      <c r="SN25" s="57"/>
      <c r="SO25" s="57"/>
      <c r="SP25" s="57"/>
      <c r="SQ25" s="57"/>
      <c r="SR25" s="57"/>
      <c r="SS25" s="57"/>
      <c r="ST25" s="57"/>
      <c r="SU25" s="57" t="s">
        <v>351</v>
      </c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38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38"/>
      <c r="TZ25" s="38"/>
      <c r="UA25" s="61"/>
      <c r="UB25" s="57"/>
      <c r="UC25" s="57"/>
      <c r="UD25" s="57"/>
      <c r="UE25" s="57" t="s">
        <v>351</v>
      </c>
      <c r="UF25" s="57" t="s">
        <v>351</v>
      </c>
      <c r="UG25" s="57" t="s">
        <v>351</v>
      </c>
      <c r="UH25" s="57" t="s">
        <v>351</v>
      </c>
      <c r="UI25" s="57" t="s">
        <v>351</v>
      </c>
      <c r="UJ25" s="57" t="s">
        <v>351</v>
      </c>
      <c r="UK25" s="57"/>
      <c r="UL25" s="57"/>
      <c r="UM25" s="57" t="s">
        <v>351</v>
      </c>
      <c r="UN25" s="57" t="s">
        <v>351</v>
      </c>
      <c r="UO25" s="57"/>
      <c r="UP25" s="57"/>
      <c r="UQ25" s="57"/>
      <c r="UR25" s="57"/>
      <c r="US25" s="57"/>
      <c r="UT25" s="38"/>
      <c r="UU25" s="57" t="s">
        <v>351</v>
      </c>
      <c r="UV25" s="57"/>
      <c r="UW25" s="57"/>
      <c r="UX25" s="57"/>
      <c r="UY25" s="57"/>
      <c r="UZ25" s="57"/>
      <c r="VA25" s="57"/>
      <c r="VB25" s="57"/>
      <c r="VC25" s="57" t="s">
        <v>351</v>
      </c>
      <c r="VD25" s="57" t="s">
        <v>351</v>
      </c>
      <c r="VE25" s="57"/>
      <c r="VF25" s="57"/>
      <c r="VG25" s="57"/>
      <c r="VH25" s="57"/>
      <c r="VI25" s="57" t="s">
        <v>351</v>
      </c>
      <c r="VJ25" s="57"/>
      <c r="VK25" s="57"/>
      <c r="VL25" s="57"/>
      <c r="VM25" s="57"/>
      <c r="VN25" s="57"/>
      <c r="VO25" s="37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7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7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7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7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7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7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7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7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7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7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7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7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7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J25" s="85" t="str">
        <f>IF(COUNTIFS($C$7:$AGI$7,"="&amp;$AGO$5,$C25:$AGI25,"б")=0,"",COUNTIFS($C$7:$AGI$7,"="&amp;$AGO$5,$C25:$AGI25,"б"))</f>
        <v/>
      </c>
      <c r="AGK25" s="85" t="str">
        <f>IF(COUNTIFS($C$7:$AGI$7,"="&amp;$AGO$5,$C25:$AGI25,"у")=0,"",COUNTIFS($C$7:$AGI$7,"="&amp;$AGO$5,$C25:$AGI25,"у"))</f>
        <v/>
      </c>
      <c r="AGL25" s="85">
        <f>IF(COUNTIFS($C$7:$AGI$7,"="&amp;$AGO$5,$C25:$AGI25,"н")=0,"",COUNTIFS($C$7:$AGI$7,"="&amp;$AGO$5,$C25:$AGI25,"н"))</f>
        <v>4</v>
      </c>
      <c r="AGP25" s="36" t="str">
        <f>IF(COUNTIFS($C$6:$AGI$6,9,$C25:$AGI25,"б")=0,"",COUNTIFS($C$6:$AGI$6,9,$C25:$AGI25,"б"))</f>
        <v/>
      </c>
      <c r="AGQ25" s="36" t="str">
        <f t="shared" ref="AGQ25:AGQ49" si="475">IF(COUNTIFS($C$6:$AGI$6,9,$C25:$AGI25,"у")=0,"",COUNTIFS($C$6:$AGI$6,9,$C25:$AGI25,"у"))</f>
        <v/>
      </c>
      <c r="AGR25" s="39">
        <f>IF(COUNTIFS($C$6:$AGI$6,9,$C25:$AGI25,"н")=0,"",COUNTIFS($C$6:$AGI$6,9,$C25:$AGI25,"н"))</f>
        <v>3</v>
      </c>
      <c r="AGS25" s="36" t="str">
        <f>IF(COUNTIFS($C$6:$AGI$6,10,$C25:$AGI25,"б")=0,"",COUNTIFS($C$6:$AGI$6,10,$C25:$AGI25,"б"))</f>
        <v/>
      </c>
      <c r="AGT25" s="36" t="str">
        <f t="shared" ref="AGT25:AGT49" si="476">IF(COUNTIFS($C$6:$AGI$6,10,$C25:$AGI25,"у")=0,"",COUNTIFS($C$6:$AGI$6,10,$C25:$AGI25,"у"))</f>
        <v/>
      </c>
      <c r="AGU25" s="39">
        <f>IF(COUNTIFS($C$6:$AGI$6,10,$C25:$AGI25,"н")=0,"",COUNTIFS($C$6:$AGI$6,10,$C25:$AGI25,"н"))</f>
        <v>9</v>
      </c>
      <c r="AGV25" s="36" t="str">
        <f>IF(COUNTIFS($C$6:$AGI$6,11,$C25:$AGI25,"б")=0,"",COUNTIFS($C$6:$AGI$6,11,$C25:$AGI25,"б"))</f>
        <v/>
      </c>
      <c r="AGW25" s="36">
        <f t="shared" ref="AGW25:AGW49" si="477">IF(COUNTIFS($C$6:$AGI$6,11,$C25:$AGI25,"у")=0,"",COUNTIFS($C$6:$AGI$6,11,$C25:$AGI25,"у"))</f>
        <v>3</v>
      </c>
      <c r="AGX25" s="39">
        <f>IF(COUNTIFS($C$6:$AGI$6,11,$C25:$AGI25,"н")=0,"",COUNTIFS($C$6:$AGI$6,11,$C25:$AGI25,"н"))</f>
        <v>8</v>
      </c>
      <c r="AGY25" s="36" t="str">
        <f>IF(COUNTIFS($C$6:$AGI$6,12,$C25:$AGI25,"б")=0,"",COUNTIFS($C$6:$AGI$6,12,$C25:$AGI25,"б"))</f>
        <v/>
      </c>
      <c r="AGZ25" s="36" t="str">
        <f t="shared" ref="AGZ25:AGZ49" si="478">IF(COUNTIFS($C$6:$AGI$6,12,$C25:$AGI25,"у")=0,"",COUNTIFS($C$6:$AGI$6,12,$C25:$AGI25,"у"))</f>
        <v/>
      </c>
      <c r="AHA25" s="39">
        <f>IF(COUNTIFS($C$6:$AGI$6,12,$C25:$AGI25,"н")=0,"",COUNTIFS($C$6:$AGI$6,12,$C25:$AGI25,"н"))</f>
        <v>5</v>
      </c>
      <c r="AHB25" s="36" t="str">
        <f>IF(COUNTIFS($C$6:$AGI$6,1,$C25:$AGI25,"б")=0,"",COUNTIFS($C$6:$AGI$6,1,$C25:$AGI25,"б"))</f>
        <v/>
      </c>
      <c r="AHC25" s="36" t="str">
        <f t="shared" ref="AHC25:AHC49" si="479">IF(COUNTIFS($C$6:$AGI$6,1,$C25:$AGI25,"у")=0,"",COUNTIFS($C$6:$AGI$6,1,$C25:$AGI25,"у"))</f>
        <v/>
      </c>
      <c r="AHD25" s="39">
        <f>IF(COUNTIFS($C$6:$AGI$6,1,$C25:$AGI25,"н")=0,"",COUNTIFS($C$6:$AGI$6,1,$C25:$AGI25,"н"))</f>
        <v>9</v>
      </c>
      <c r="AHE25" s="36" t="str">
        <f>IF(COUNTIFS($C$6:$AGI$6,2,$C25:$AGI25,"б")=0,"",COUNTIFS($C$6:$AGI$6,2,$C25:$AGI25,"б"))</f>
        <v/>
      </c>
      <c r="AHF25" s="36" t="str">
        <f t="shared" ref="AHF25:AHF49" si="480">IF(COUNTIFS($C$6:$AGI$6,2,$C25:$AGI25,"у")=0,"",COUNTIFS($C$6:$AGI$6,2,$C25:$AGI25,"у"))</f>
        <v/>
      </c>
      <c r="AHG25" s="39">
        <f>IF(COUNTIFS($C$6:$AGI$6,2,$C25:$AGI25,"н")=0,"",COUNTIFS($C$6:$AGI$6,2,$C25:$AGI25,"н"))</f>
        <v>4</v>
      </c>
      <c r="AHH25" s="36" t="str">
        <f>IF(COUNTIFS($C$6:$AGI$6,3,$C25:$AGI25,"б")=0,"",COUNTIFS($C$6:$AGI$6,3,$C25:$AGI25,"б"))</f>
        <v/>
      </c>
      <c r="AHI25" s="36" t="str">
        <f t="shared" ref="AHI25:AHI49" si="481">IF(COUNTIFS($C$6:$AGI$6,3,$C25:$AGI25,"у")=0,"",COUNTIFS($C$6:$AGI$6,3,$C25:$AGI25,"у"))</f>
        <v/>
      </c>
      <c r="AHJ25" s="39">
        <f>IF(COUNTIFS($C$6:$AGI$6,3,$C25:$AGI25,"н")=0,"",COUNTIFS($C$6:$AGI$6,3,$C25:$AGI25,"н"))</f>
        <v>12</v>
      </c>
      <c r="AHK25" s="36" t="str">
        <f>IF(COUNTIFS($C$6:$AGI$6,4,$C25:$AGI25,"б")=0,"",COUNTIFS($C$6:$AGI$6,4,$C25:$AGI25,"б"))</f>
        <v/>
      </c>
      <c r="AHL25" s="36" t="str">
        <f t="shared" ref="AHL25:AHL49" si="482">IF(COUNTIFS($C$6:$AGI$6,4,$C25:$AGI25,"у")=0,"",COUNTIFS($C$6:$AGI$6,4,$C25:$AGI25,"у"))</f>
        <v/>
      </c>
      <c r="AHM25" s="39" t="str">
        <f>IF(COUNTIFS($C$6:$AGI$6,4,$C25:$AGI25,"н")=0,"",COUNTIFS($C$6:$AGI$6,4,$C25:$AGI25,"н"))</f>
        <v/>
      </c>
      <c r="AHN25" s="36" t="str">
        <f>IF(COUNTIFS($C$6:$AGI$6,5,$C25:$AGI25,"б")=0,"",COUNTIFS($C$6:$AGI$6,5,$C25:$AGI25,"б"))</f>
        <v/>
      </c>
      <c r="AHO25" s="36" t="str">
        <f t="shared" ref="AHO25:AHO49" si="483">IF(COUNTIFS($C$6:$AGI$6,5,$C25:$AGI25,"у")=0,"",COUNTIFS($C$6:$AGI$6,5,$C25:$AGI25,"у"))</f>
        <v/>
      </c>
      <c r="AHP25" s="39" t="str">
        <f>IF(COUNTIFS($C$6:$AGI$6,5,$C25:$AGI25,"н")=0,"",COUNTIFS($C$6:$AGI$6,5,$C25:$AGI25,"н"))</f>
        <v/>
      </c>
      <c r="AHQ25" s="36" t="str">
        <f>IF(COUNTIFS($C$6:$AGI$6,6,$C25:$AGI25,"б")=0,"",COUNTIFS($C$6:$AGI$6,6,$C25:$AGI25,"б"))</f>
        <v/>
      </c>
      <c r="AHR25" s="36" t="str">
        <f t="shared" ref="AHR25:AHR49" si="484">IF(COUNTIFS($C$6:$AGI$6,6,$C25:$AGI25,"у")=0,"",COUNTIFS($C$6:$AGI$6,6,$C25:$AGI25,"у"))</f>
        <v/>
      </c>
      <c r="AHS25" s="39" t="str">
        <f>IF(COUNTIFS($C$6:$AGI$6,6,$C25:$AGI25,"н")=0,"",COUNTIFS($C$6:$AGI$6,6,$C25:$AGI25,"н"))</f>
        <v/>
      </c>
    </row>
    <row r="26" spans="1:922" s="5" customFormat="1" outlineLevel="1" x14ac:dyDescent="0.25">
      <c r="A26" s="58">
        <f>A25+1</f>
        <v>2</v>
      </c>
      <c r="B26" s="48" t="s">
        <v>282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351</v>
      </c>
      <c r="CB26" s="57" t="s">
        <v>351</v>
      </c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351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351</v>
      </c>
      <c r="ER26" s="57"/>
      <c r="ES26" s="57"/>
      <c r="ET26" s="57" t="s">
        <v>351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351</v>
      </c>
      <c r="FK26" s="57"/>
      <c r="FL26" s="57"/>
      <c r="FM26" s="57"/>
      <c r="FN26" s="57"/>
      <c r="FO26" s="57" t="s">
        <v>351</v>
      </c>
      <c r="FP26" s="57" t="s">
        <v>351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/>
      <c r="GV26" s="57"/>
      <c r="GW26" s="57"/>
      <c r="GX26" s="57" t="s">
        <v>351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351</v>
      </c>
      <c r="HX26" s="57" t="s">
        <v>351</v>
      </c>
      <c r="HY26" s="57" t="s">
        <v>351</v>
      </c>
      <c r="HZ26" s="57" t="s">
        <v>351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351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 t="s">
        <v>351</v>
      </c>
      <c r="RB26" s="57"/>
      <c r="RC26" s="57" t="s">
        <v>351</v>
      </c>
      <c r="RD26" s="57" t="s">
        <v>351</v>
      </c>
      <c r="RE26" s="57"/>
      <c r="RF26" s="57"/>
      <c r="RG26" s="57"/>
      <c r="RH26" s="57"/>
      <c r="RI26" s="57" t="s">
        <v>351</v>
      </c>
      <c r="RJ26" s="57"/>
      <c r="RK26" s="57"/>
      <c r="RL26" s="57"/>
      <c r="RM26" s="38"/>
      <c r="RN26" s="38"/>
      <c r="RO26" s="61"/>
      <c r="RP26" s="57"/>
      <c r="RQ26" s="57"/>
      <c r="RR26" s="57"/>
      <c r="RS26" s="57" t="s">
        <v>351</v>
      </c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/>
      <c r="UF26" s="57"/>
      <c r="UG26" s="57"/>
      <c r="UH26" s="57"/>
      <c r="UI26" s="57"/>
      <c r="UJ26" s="57" t="s">
        <v>351</v>
      </c>
      <c r="UK26" s="57"/>
      <c r="UL26" s="57"/>
      <c r="UM26" s="57"/>
      <c r="UN26" s="57"/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/>
      <c r="VD26" s="57" t="s">
        <v>351</v>
      </c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37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7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7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 t="shared" ref="AGJ26:AGJ49" si="485">IF(COUNTIFS($C$7:$AGI$7,"="&amp;$AGO$5,$C26:$AGI26,"б")=0,"",COUNTIFS($C$7:$AGI$7,"="&amp;$AGO$5,$C26:$AGI26,"б"))</f>
        <v/>
      </c>
      <c r="AGK26" s="85" t="str">
        <f t="shared" ref="AGK26:AGK49" si="486">IF(COUNTIFS($C$7:$AGI$7,"="&amp;$AGO$5,$C26:$AGI26,"у")=0,"",COUNTIFS($C$7:$AGI$7,"="&amp;$AGO$5,$C26:$AGI26,"у"))</f>
        <v/>
      </c>
      <c r="AGL26" s="85">
        <f t="shared" ref="AGL26:AGL49" si="487">IF(COUNTIFS($C$7:$AGI$7,"="&amp;$AGO$5,$C26:$AGI26,"н")=0,"",COUNTIFS($C$7:$AGI$7,"="&amp;$AGO$5,$C26:$AGI26,"н"))</f>
        <v>2</v>
      </c>
      <c r="AGP26" s="36" t="str">
        <f t="shared" ref="AGP26:AGP49" si="488">IF(COUNTIFS($C$6:$AGI$6,9,$C26:$AGI26,"б")=0,"",COUNTIFS($C$6:$AGI$6,9,$C26:$AGI26,"б"))</f>
        <v/>
      </c>
      <c r="AGQ26" s="36" t="str">
        <f t="shared" si="475"/>
        <v/>
      </c>
      <c r="AGR26" s="39">
        <f t="shared" ref="AGR26:AGR49" si="489">IF(COUNTIFS($C$6:$AGI$6,9,$C26:$AGI26,"н")=0,"",COUNTIFS($C$6:$AGI$6,9,$C26:$AGI26,"н"))</f>
        <v>3</v>
      </c>
      <c r="AGS26" s="36" t="str">
        <f t="shared" ref="AGS26:AGS49" si="490">IF(COUNTIFS($C$6:$AGI$6,10,$C26:$AGI26,"б")=0,"",COUNTIFS($C$6:$AGI$6,10,$C26:$AGI26,"б"))</f>
        <v/>
      </c>
      <c r="AGT26" s="36" t="str">
        <f t="shared" si="476"/>
        <v/>
      </c>
      <c r="AGU26" s="39">
        <f t="shared" ref="AGU26:AGU49" si="491">IF(COUNTIFS($C$6:$AGI$6,10,$C26:$AGI26,"н")=0,"",COUNTIFS($C$6:$AGI$6,10,$C26:$AGI26,"н"))</f>
        <v>7</v>
      </c>
      <c r="AGV26" s="36" t="str">
        <f t="shared" ref="AGV26:AGV49" si="492">IF(COUNTIFS($C$6:$AGI$6,11,$C26:$AGI26,"б")=0,"",COUNTIFS($C$6:$AGI$6,11,$C26:$AGI26,"б"))</f>
        <v/>
      </c>
      <c r="AGW26" s="36" t="str">
        <f t="shared" si="477"/>
        <v/>
      </c>
      <c r="AGX26" s="39">
        <f t="shared" ref="AGX26:AGX49" si="493">IF(COUNTIFS($C$6:$AGI$6,11,$C26:$AGI26,"н")=0,"",COUNTIFS($C$6:$AGI$6,11,$C26:$AGI26,"н"))</f>
        <v>12</v>
      </c>
      <c r="AGY26" s="36" t="str">
        <f t="shared" ref="AGY26:AGY49" si="494">IF(COUNTIFS($C$6:$AGI$6,12,$C26:$AGI26,"б")=0,"",COUNTIFS($C$6:$AGI$6,12,$C26:$AGI26,"б"))</f>
        <v/>
      </c>
      <c r="AGZ26" s="36" t="str">
        <f t="shared" si="478"/>
        <v/>
      </c>
      <c r="AHA26" s="39">
        <f t="shared" ref="AHA26:AHA49" si="495">IF(COUNTIFS($C$6:$AGI$6,12,$C26:$AGI26,"н")=0,"",COUNTIFS($C$6:$AGI$6,12,$C26:$AGI26,"н"))</f>
        <v>2</v>
      </c>
      <c r="AHB26" s="36" t="str">
        <f t="shared" ref="AHB26:AHB49" si="496">IF(COUNTIFS($C$6:$AGI$6,1,$C26:$AGI26,"б")=0,"",COUNTIFS($C$6:$AGI$6,1,$C26:$AGI26,"б"))</f>
        <v/>
      </c>
      <c r="AHC26" s="36" t="str">
        <f t="shared" si="479"/>
        <v/>
      </c>
      <c r="AHD26" s="39">
        <f t="shared" ref="AHD26:AHD49" si="497">IF(COUNTIFS($C$6:$AGI$6,1,$C26:$AGI26,"н")=0,"",COUNTIFS($C$6:$AGI$6,1,$C26:$AGI26,"н"))</f>
        <v>6</v>
      </c>
      <c r="AHE26" s="36" t="str">
        <f t="shared" ref="AHE26:AHE49" si="498">IF(COUNTIFS($C$6:$AGI$6,2,$C26:$AGI26,"б")=0,"",COUNTIFS($C$6:$AGI$6,2,$C26:$AGI26,"б"))</f>
        <v/>
      </c>
      <c r="AHF26" s="36" t="str">
        <f t="shared" si="480"/>
        <v/>
      </c>
      <c r="AHG26" s="39">
        <f t="shared" ref="AHG26:AHG49" si="499">IF(COUNTIFS($C$6:$AGI$6,2,$C26:$AGI26,"н")=0,"",COUNTIFS($C$6:$AGI$6,2,$C26:$AGI26,"н"))</f>
        <v>6</v>
      </c>
      <c r="AHH26" s="36" t="str">
        <f t="shared" ref="AHH26:AHH49" si="500">IF(COUNTIFS($C$6:$AGI$6,3,$C26:$AGI26,"б")=0,"",COUNTIFS($C$6:$AGI$6,3,$C26:$AGI26,"б"))</f>
        <v/>
      </c>
      <c r="AHI26" s="36" t="str">
        <f t="shared" si="481"/>
        <v/>
      </c>
      <c r="AHJ26" s="39">
        <f t="shared" ref="AHJ26:AHJ49" si="501">IF(COUNTIFS($C$6:$AGI$6,3,$C26:$AGI26,"н")=0,"",COUNTIFS($C$6:$AGI$6,3,$C26:$AGI26,"н"))</f>
        <v>3</v>
      </c>
      <c r="AHK26" s="36" t="str">
        <f t="shared" ref="AHK26:AHK49" si="502">IF(COUNTIFS($C$6:$AGI$6,4,$C26:$AGI26,"б")=0,"",COUNTIFS($C$6:$AGI$6,4,$C26:$AGI26,"б"))</f>
        <v/>
      </c>
      <c r="AHL26" s="36" t="str">
        <f t="shared" si="482"/>
        <v/>
      </c>
      <c r="AHM26" s="39" t="str">
        <f t="shared" ref="AHM26:AHM49" si="503">IF(COUNTIFS($C$6:$AGI$6,4,$C26:$AGI26,"н")=0,"",COUNTIFS($C$6:$AGI$6,4,$C26:$AGI26,"н"))</f>
        <v/>
      </c>
      <c r="AHN26" s="36" t="str">
        <f t="shared" ref="AHN26:AHN49" si="504">IF(COUNTIFS($C$6:$AGI$6,5,$C26:$AGI26,"б")=0,"",COUNTIFS($C$6:$AGI$6,5,$C26:$AGI26,"б"))</f>
        <v/>
      </c>
      <c r="AHO26" s="36" t="str">
        <f t="shared" si="483"/>
        <v/>
      </c>
      <c r="AHP26" s="39" t="str">
        <f t="shared" ref="AHP26:AHP49" si="505">IF(COUNTIFS($C$6:$AGI$6,5,$C26:$AGI26,"н")=0,"",COUNTIFS($C$6:$AGI$6,5,$C26:$AGI26,"н"))</f>
        <v/>
      </c>
      <c r="AHQ26" s="36" t="str">
        <f t="shared" ref="AHQ26:AHQ49" si="506">IF(COUNTIFS($C$6:$AGI$6,6,$C26:$AGI26,"б")=0,"",COUNTIFS($C$6:$AGI$6,6,$C26:$AGI26,"б"))</f>
        <v/>
      </c>
      <c r="AHR26" s="36" t="str">
        <f t="shared" si="484"/>
        <v/>
      </c>
      <c r="AHS26" s="39" t="str">
        <f t="shared" ref="AHS26:AHS49" si="507">IF(COUNTIFS($C$6:$AGI$6,6,$C26:$AGI26,"н")=0,"",COUNTIFS($C$6:$AGI$6,6,$C26:$AGI26,"н"))</f>
        <v/>
      </c>
    </row>
    <row r="27" spans="1:922" s="5" customFormat="1" outlineLevel="1" x14ac:dyDescent="0.25">
      <c r="A27" s="58">
        <f t="shared" ref="A27:A38" si="508">A26+1</f>
        <v>3</v>
      </c>
      <c r="B27" s="48" t="s">
        <v>283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351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351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351</v>
      </c>
      <c r="EJ27" s="57" t="s">
        <v>351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 t="s">
        <v>351</v>
      </c>
      <c r="FL27" s="57"/>
      <c r="FM27" s="57" t="s">
        <v>351</v>
      </c>
      <c r="FN27" s="57"/>
      <c r="FO27" s="57" t="s">
        <v>351</v>
      </c>
      <c r="FP27" s="57" t="s">
        <v>351</v>
      </c>
      <c r="FQ27" s="57"/>
      <c r="FR27" s="57"/>
      <c r="FS27" s="57" t="s">
        <v>351</v>
      </c>
      <c r="FT27" s="57"/>
      <c r="FU27" s="57"/>
      <c r="FV27" s="57"/>
      <c r="FW27" s="57" t="s">
        <v>351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351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 t="s">
        <v>351</v>
      </c>
      <c r="GV27" s="57"/>
      <c r="GW27" s="57" t="s">
        <v>351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351</v>
      </c>
      <c r="IJ27" s="57"/>
      <c r="IK27" s="38"/>
      <c r="IL27" s="38"/>
      <c r="IM27" s="57" t="s">
        <v>351</v>
      </c>
      <c r="IN27" s="57"/>
      <c r="IO27" s="57"/>
      <c r="IP27" s="57"/>
      <c r="IQ27" s="57" t="s">
        <v>351</v>
      </c>
      <c r="IR27" s="57"/>
      <c r="IS27" s="57" t="s">
        <v>351</v>
      </c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351</v>
      </c>
      <c r="JH27" s="57" t="s">
        <v>351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351</v>
      </c>
      <c r="JT27" s="57" t="s">
        <v>351</v>
      </c>
      <c r="JU27" s="38"/>
      <c r="JV27" s="38"/>
      <c r="JW27" s="57" t="s">
        <v>351</v>
      </c>
      <c r="JX27" s="57"/>
      <c r="JY27" s="57"/>
      <c r="JZ27" s="57"/>
      <c r="KA27" s="57" t="s">
        <v>351</v>
      </c>
      <c r="KB27" s="57"/>
      <c r="KC27" s="57" t="s">
        <v>351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351</v>
      </c>
      <c r="NT27" s="57"/>
      <c r="NU27" s="57"/>
      <c r="NV27" s="57"/>
      <c r="NW27" s="57" t="s">
        <v>351</v>
      </c>
      <c r="NX27" s="57" t="s">
        <v>351</v>
      </c>
      <c r="NY27" s="57" t="s">
        <v>351</v>
      </c>
      <c r="NZ27" s="57"/>
      <c r="OA27" s="57" t="s">
        <v>351</v>
      </c>
      <c r="OB27" s="57" t="s">
        <v>351</v>
      </c>
      <c r="OC27" s="57"/>
      <c r="OD27" s="57"/>
      <c r="OE27" s="57" t="s">
        <v>351</v>
      </c>
      <c r="OF27" s="57" t="s">
        <v>351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351</v>
      </c>
      <c r="OT27" s="57"/>
      <c r="OU27" s="57" t="s">
        <v>351</v>
      </c>
      <c r="OV27" s="57" t="s">
        <v>351</v>
      </c>
      <c r="OW27" s="57"/>
      <c r="OX27" s="57"/>
      <c r="OY27" s="57"/>
      <c r="OZ27" s="57" t="s">
        <v>351</v>
      </c>
      <c r="PA27" s="57"/>
      <c r="PB27" s="57"/>
      <c r="PC27" s="57" t="s">
        <v>351</v>
      </c>
      <c r="PD27" s="57"/>
      <c r="PE27" s="38"/>
      <c r="PF27" s="38"/>
      <c r="PG27" s="57"/>
      <c r="PH27" s="57"/>
      <c r="PI27" s="57" t="s">
        <v>351</v>
      </c>
      <c r="PJ27" s="57"/>
      <c r="PK27" s="57" t="s">
        <v>351</v>
      </c>
      <c r="PL27" s="57" t="s">
        <v>351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 t="s">
        <v>351</v>
      </c>
      <c r="QF27" s="57" t="s">
        <v>351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38"/>
      <c r="RN27" s="38"/>
      <c r="RO27" s="61"/>
      <c r="RP27" s="57" t="s">
        <v>351</v>
      </c>
      <c r="RQ27" s="57"/>
      <c r="RR27" s="57"/>
      <c r="RS27" s="57" t="s">
        <v>351</v>
      </c>
      <c r="RT27" s="57" t="s">
        <v>351</v>
      </c>
      <c r="RU27" s="57"/>
      <c r="RV27" s="57"/>
      <c r="RW27" s="57"/>
      <c r="RX27" s="57"/>
      <c r="RY27" s="57"/>
      <c r="RZ27" s="57"/>
      <c r="SA27" s="57"/>
      <c r="SB27" s="57"/>
      <c r="SC27" s="57" t="s">
        <v>351</v>
      </c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 t="s">
        <v>351</v>
      </c>
      <c r="SV27" s="57"/>
      <c r="SW27" s="57"/>
      <c r="SX27" s="57"/>
      <c r="SY27" s="57"/>
      <c r="SZ27" s="57" t="s">
        <v>351</v>
      </c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 t="s">
        <v>351</v>
      </c>
      <c r="UF27" s="57" t="s">
        <v>351</v>
      </c>
      <c r="UG27" s="57" t="s">
        <v>351</v>
      </c>
      <c r="UH27" s="57" t="s">
        <v>351</v>
      </c>
      <c r="UI27" s="57" t="s">
        <v>351</v>
      </c>
      <c r="UJ27" s="57" t="s">
        <v>351</v>
      </c>
      <c r="UK27" s="57"/>
      <c r="UL27" s="57"/>
      <c r="UM27" s="57" t="s">
        <v>351</v>
      </c>
      <c r="UN27" s="57" t="s">
        <v>351</v>
      </c>
      <c r="UO27" s="57"/>
      <c r="UP27" s="57"/>
      <c r="UQ27" s="57"/>
      <c r="UR27" s="57"/>
      <c r="US27" s="57"/>
      <c r="UT27" s="38"/>
      <c r="UU27" s="61"/>
      <c r="UV27" s="57"/>
      <c r="UW27" s="57"/>
      <c r="UX27" s="57"/>
      <c r="UY27" s="57"/>
      <c r="UZ27" s="57"/>
      <c r="VA27" s="57"/>
      <c r="VB27" s="57"/>
      <c r="VC27" s="57" t="s">
        <v>351</v>
      </c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37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7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7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si="485"/>
        <v/>
      </c>
      <c r="AGK27" s="85" t="str">
        <f t="shared" si="486"/>
        <v/>
      </c>
      <c r="AGL27" s="85">
        <f t="shared" si="487"/>
        <v>2</v>
      </c>
      <c r="AGP27" s="36" t="str">
        <f t="shared" si="488"/>
        <v/>
      </c>
      <c r="AGQ27" s="36" t="str">
        <f t="shared" si="475"/>
        <v/>
      </c>
      <c r="AGR27" s="39">
        <f t="shared" si="489"/>
        <v>4</v>
      </c>
      <c r="AGS27" s="36" t="str">
        <f t="shared" si="490"/>
        <v/>
      </c>
      <c r="AGT27" s="36" t="str">
        <f t="shared" si="476"/>
        <v/>
      </c>
      <c r="AGU27" s="39">
        <f t="shared" si="491"/>
        <v>10</v>
      </c>
      <c r="AGV27" s="36" t="str">
        <f t="shared" si="492"/>
        <v/>
      </c>
      <c r="AGW27" s="36" t="str">
        <f t="shared" si="477"/>
        <v/>
      </c>
      <c r="AGX27" s="39">
        <f t="shared" si="493"/>
        <v>12</v>
      </c>
      <c r="AGY27" s="36" t="str">
        <f t="shared" si="494"/>
        <v/>
      </c>
      <c r="AGZ27" s="36" t="str">
        <f t="shared" si="478"/>
        <v/>
      </c>
      <c r="AHA27" s="39">
        <f t="shared" si="495"/>
        <v>7</v>
      </c>
      <c r="AHB27" s="36" t="str">
        <f t="shared" si="496"/>
        <v/>
      </c>
      <c r="AHC27" s="36" t="str">
        <f t="shared" si="479"/>
        <v/>
      </c>
      <c r="AHD27" s="39">
        <f t="shared" si="497"/>
        <v>17</v>
      </c>
      <c r="AHE27" s="36" t="str">
        <f t="shared" si="498"/>
        <v/>
      </c>
      <c r="AHF27" s="36" t="str">
        <f t="shared" si="480"/>
        <v/>
      </c>
      <c r="AHG27" s="39">
        <f t="shared" si="499"/>
        <v>9</v>
      </c>
      <c r="AHH27" s="36" t="str">
        <f t="shared" si="500"/>
        <v/>
      </c>
      <c r="AHI27" s="36" t="str">
        <f t="shared" si="481"/>
        <v/>
      </c>
      <c r="AHJ27" s="39">
        <f t="shared" si="501"/>
        <v>10</v>
      </c>
      <c r="AHK27" s="36" t="str">
        <f t="shared" si="502"/>
        <v/>
      </c>
      <c r="AHL27" s="36" t="str">
        <f t="shared" si="482"/>
        <v/>
      </c>
      <c r="AHM27" s="39" t="str">
        <f t="shared" si="503"/>
        <v/>
      </c>
      <c r="AHN27" s="36" t="str">
        <f t="shared" si="504"/>
        <v/>
      </c>
      <c r="AHO27" s="36" t="str">
        <f t="shared" si="483"/>
        <v/>
      </c>
      <c r="AHP27" s="39" t="str">
        <f t="shared" si="505"/>
        <v/>
      </c>
      <c r="AHQ27" s="36" t="str">
        <f t="shared" si="506"/>
        <v/>
      </c>
      <c r="AHR27" s="36" t="str">
        <f t="shared" si="484"/>
        <v/>
      </c>
      <c r="AHS27" s="39" t="str">
        <f t="shared" si="507"/>
        <v/>
      </c>
    </row>
    <row r="28" spans="1:922" s="5" customFormat="1" outlineLevel="1" x14ac:dyDescent="0.25">
      <c r="A28" s="58">
        <v>4</v>
      </c>
      <c r="B28" s="48" t="s">
        <v>284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/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 t="s">
        <v>351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 t="s">
        <v>351</v>
      </c>
      <c r="DZ28" s="57"/>
      <c r="EA28" s="57" t="s">
        <v>351</v>
      </c>
      <c r="EB28" s="57" t="s">
        <v>351</v>
      </c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 t="s">
        <v>351</v>
      </c>
      <c r="EN28" s="57" t="s">
        <v>351</v>
      </c>
      <c r="EO28" s="57" t="s">
        <v>351</v>
      </c>
      <c r="EP28" s="57"/>
      <c r="EQ28" s="57" t="s">
        <v>351</v>
      </c>
      <c r="ER28" s="57" t="s">
        <v>351</v>
      </c>
      <c r="ES28" s="57" t="s">
        <v>351</v>
      </c>
      <c r="ET28" s="57" t="s">
        <v>351</v>
      </c>
      <c r="EU28" s="57" t="s">
        <v>351</v>
      </c>
      <c r="EV28" s="57" t="s">
        <v>351</v>
      </c>
      <c r="EW28" s="57"/>
      <c r="EX28" s="57"/>
      <c r="EY28" s="57"/>
      <c r="EZ28" s="57"/>
      <c r="FA28" s="57"/>
      <c r="FB28" s="57"/>
      <c r="FC28" s="57" t="s">
        <v>351</v>
      </c>
      <c r="FD28" s="57"/>
      <c r="FE28" s="38"/>
      <c r="FF28" s="38"/>
      <c r="FG28" s="57"/>
      <c r="FH28" s="57"/>
      <c r="FI28" s="57" t="s">
        <v>351</v>
      </c>
      <c r="FJ28" s="57"/>
      <c r="FK28" s="57" t="s">
        <v>351</v>
      </c>
      <c r="FL28" s="57"/>
      <c r="FM28" s="57" t="s">
        <v>351</v>
      </c>
      <c r="FN28" s="57"/>
      <c r="FO28" s="57"/>
      <c r="FP28" s="57"/>
      <c r="FQ28" s="57"/>
      <c r="FR28" s="57"/>
      <c r="FS28" s="57" t="s">
        <v>351</v>
      </c>
      <c r="FT28" s="57"/>
      <c r="FU28" s="57"/>
      <c r="FV28" s="57"/>
      <c r="FW28" s="57"/>
      <c r="FX28" s="57"/>
      <c r="FY28" s="38"/>
      <c r="FZ28" s="38"/>
      <c r="GA28" s="57"/>
      <c r="GB28" s="57"/>
      <c r="GC28" s="57" t="s">
        <v>351</v>
      </c>
      <c r="GD28" s="57"/>
      <c r="GE28" s="57" t="s">
        <v>351</v>
      </c>
      <c r="GF28" s="57" t="s">
        <v>351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 t="s">
        <v>351</v>
      </c>
      <c r="HD28" s="57" t="s">
        <v>351</v>
      </c>
      <c r="HE28" s="57"/>
      <c r="HF28" s="57"/>
      <c r="HG28" s="57" t="s">
        <v>351</v>
      </c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 t="s">
        <v>351</v>
      </c>
      <c r="HT28" s="57"/>
      <c r="HU28" s="57" t="s">
        <v>351</v>
      </c>
      <c r="HV28" s="57" t="s">
        <v>351</v>
      </c>
      <c r="HW28" s="57" t="s">
        <v>351</v>
      </c>
      <c r="HX28" s="57" t="s">
        <v>351</v>
      </c>
      <c r="HY28" s="57" t="s">
        <v>351</v>
      </c>
      <c r="HZ28" s="57" t="s">
        <v>351</v>
      </c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 t="s">
        <v>351</v>
      </c>
      <c r="IP28" s="57" t="s">
        <v>351</v>
      </c>
      <c r="IQ28" s="57" t="s">
        <v>351</v>
      </c>
      <c r="IR28" s="57"/>
      <c r="IS28" s="57" t="s">
        <v>351</v>
      </c>
      <c r="IT28" s="57"/>
      <c r="IU28" s="57" t="s">
        <v>351</v>
      </c>
      <c r="IV28" s="57"/>
      <c r="IW28" s="57"/>
      <c r="IX28" s="57"/>
      <c r="IY28" s="57" t="s">
        <v>351</v>
      </c>
      <c r="IZ28" s="57"/>
      <c r="JA28" s="57"/>
      <c r="JB28" s="57"/>
      <c r="JC28" s="57" t="s">
        <v>351</v>
      </c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 t="s">
        <v>351</v>
      </c>
      <c r="JL28" s="57" t="s">
        <v>351</v>
      </c>
      <c r="JM28" s="57"/>
      <c r="JN28" s="57"/>
      <c r="JO28" s="57"/>
      <c r="JP28" s="57"/>
      <c r="JQ28" s="57" t="s">
        <v>351</v>
      </c>
      <c r="JR28" s="57" t="s">
        <v>351</v>
      </c>
      <c r="JS28" s="57" t="s">
        <v>351</v>
      </c>
      <c r="JT28" s="57"/>
      <c r="JU28" s="38"/>
      <c r="JV28" s="38"/>
      <c r="JW28" s="57" t="s">
        <v>351</v>
      </c>
      <c r="JX28" s="57"/>
      <c r="JY28" s="57" t="s">
        <v>351</v>
      </c>
      <c r="JZ28" s="57" t="s">
        <v>351</v>
      </c>
      <c r="KA28" s="57" t="s">
        <v>351</v>
      </c>
      <c r="KB28" s="57"/>
      <c r="KC28" s="57" t="s">
        <v>351</v>
      </c>
      <c r="KD28" s="57"/>
      <c r="KE28" s="57" t="s">
        <v>351</v>
      </c>
      <c r="KF28" s="57" t="s">
        <v>351</v>
      </c>
      <c r="KG28" s="57"/>
      <c r="KH28" s="57"/>
      <c r="KI28" s="57" t="s">
        <v>351</v>
      </c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 t="s">
        <v>351</v>
      </c>
      <c r="NU28" s="57" t="s">
        <v>351</v>
      </c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 t="s">
        <v>351</v>
      </c>
      <c r="OK28" s="38"/>
      <c r="OL28" s="38"/>
      <c r="OM28" s="61"/>
      <c r="ON28" s="57"/>
      <c r="OO28" s="57" t="s">
        <v>359</v>
      </c>
      <c r="OP28" s="57"/>
      <c r="OQ28" s="57" t="s">
        <v>359</v>
      </c>
      <c r="OR28" s="57" t="s">
        <v>359</v>
      </c>
      <c r="OS28" s="57" t="s">
        <v>359</v>
      </c>
      <c r="OT28" s="57"/>
      <c r="OU28" s="57" t="s">
        <v>359</v>
      </c>
      <c r="OV28" s="57" t="s">
        <v>359</v>
      </c>
      <c r="OW28" s="57"/>
      <c r="OX28" s="57"/>
      <c r="OY28" s="57"/>
      <c r="OZ28" s="57" t="s">
        <v>359</v>
      </c>
      <c r="PA28" s="57" t="s">
        <v>359</v>
      </c>
      <c r="PB28" s="57"/>
      <c r="PC28" s="57" t="s">
        <v>359</v>
      </c>
      <c r="PD28" s="57"/>
      <c r="PE28" s="38"/>
      <c r="PF28" s="38"/>
      <c r="PG28" s="57" t="s">
        <v>359</v>
      </c>
      <c r="PH28" s="57" t="s">
        <v>359</v>
      </c>
      <c r="PI28" s="57" t="s">
        <v>359</v>
      </c>
      <c r="PJ28" s="57"/>
      <c r="PK28" s="57" t="s">
        <v>359</v>
      </c>
      <c r="PL28" s="57" t="s">
        <v>359</v>
      </c>
      <c r="PM28" s="57" t="s">
        <v>359</v>
      </c>
      <c r="PN28" s="57"/>
      <c r="PO28" s="57" t="s">
        <v>359</v>
      </c>
      <c r="PP28" s="57" t="s">
        <v>359</v>
      </c>
      <c r="PQ28" s="57"/>
      <c r="PR28" s="57"/>
      <c r="PS28" s="57"/>
      <c r="PT28" s="57"/>
      <c r="PU28" s="57" t="s">
        <v>359</v>
      </c>
      <c r="PV28" s="57"/>
      <c r="PW28" s="57" t="s">
        <v>359</v>
      </c>
      <c r="PX28" s="38"/>
      <c r="PY28" s="38"/>
      <c r="PZ28" s="38"/>
      <c r="QA28" s="61"/>
      <c r="QB28" s="57" t="s">
        <v>359</v>
      </c>
      <c r="QC28" s="57"/>
      <c r="QD28" s="57"/>
      <c r="QE28" s="57" t="s">
        <v>359</v>
      </c>
      <c r="QF28" s="57" t="s">
        <v>359</v>
      </c>
      <c r="QG28" s="57" t="s">
        <v>359</v>
      </c>
      <c r="QH28" s="57"/>
      <c r="QI28" s="57"/>
      <c r="QJ28" s="57" t="s">
        <v>359</v>
      </c>
      <c r="QK28" s="57"/>
      <c r="QL28" s="57"/>
      <c r="QM28" s="57"/>
      <c r="QN28" s="57"/>
      <c r="QO28" s="57" t="s">
        <v>359</v>
      </c>
      <c r="QP28" s="57"/>
      <c r="QQ28" s="57"/>
      <c r="QR28" s="57" t="s">
        <v>359</v>
      </c>
      <c r="QS28" s="57"/>
      <c r="QT28" s="38"/>
      <c r="QU28" s="61"/>
      <c r="QV28" s="57" t="s">
        <v>359</v>
      </c>
      <c r="QW28" s="57"/>
      <c r="QX28" s="57"/>
      <c r="QY28" s="57" t="s">
        <v>359</v>
      </c>
      <c r="QZ28" s="57" t="s">
        <v>359</v>
      </c>
      <c r="RA28" s="57" t="s">
        <v>359</v>
      </c>
      <c r="RB28" s="57"/>
      <c r="RC28" s="57" t="s">
        <v>359</v>
      </c>
      <c r="RD28" s="57" t="s">
        <v>359</v>
      </c>
      <c r="RE28" s="57"/>
      <c r="RF28" s="57"/>
      <c r="RG28" s="57"/>
      <c r="RH28" s="57"/>
      <c r="RI28" s="57" t="s">
        <v>359</v>
      </c>
      <c r="RJ28" s="57"/>
      <c r="RK28" s="57"/>
      <c r="RL28" s="57" t="s">
        <v>359</v>
      </c>
      <c r="RM28" s="38"/>
      <c r="RN28" s="38"/>
      <c r="RO28" s="61"/>
      <c r="RP28" s="57" t="s">
        <v>359</v>
      </c>
      <c r="RQ28" s="57"/>
      <c r="RR28" s="57"/>
      <c r="RS28" s="57" t="s">
        <v>359</v>
      </c>
      <c r="RT28" s="57" t="s">
        <v>359</v>
      </c>
      <c r="RU28" s="57" t="s">
        <v>359</v>
      </c>
      <c r="RV28" s="57"/>
      <c r="RW28" s="57"/>
      <c r="RX28" s="57" t="s">
        <v>359</v>
      </c>
      <c r="RY28" s="57"/>
      <c r="RZ28" s="57"/>
      <c r="SA28" s="57"/>
      <c r="SB28" s="57"/>
      <c r="SC28" s="57" t="s">
        <v>359</v>
      </c>
      <c r="SD28" s="57"/>
      <c r="SE28" s="57" t="s">
        <v>359</v>
      </c>
      <c r="SF28" s="57"/>
      <c r="SG28" s="57"/>
      <c r="SH28" s="57"/>
      <c r="SI28" s="57" t="s">
        <v>359</v>
      </c>
      <c r="SJ28" s="57" t="s">
        <v>359</v>
      </c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359</v>
      </c>
      <c r="SV28" s="57" t="s">
        <v>359</v>
      </c>
      <c r="SW28" s="57"/>
      <c r="SX28" s="57"/>
      <c r="SY28" s="57" t="s">
        <v>359</v>
      </c>
      <c r="SZ28" s="57" t="s">
        <v>359</v>
      </c>
      <c r="TA28" s="57" t="s">
        <v>359</v>
      </c>
      <c r="TB28" s="57"/>
      <c r="TC28" s="57"/>
      <c r="TD28" s="57" t="s">
        <v>359</v>
      </c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359</v>
      </c>
      <c r="UF28" s="57" t="s">
        <v>359</v>
      </c>
      <c r="UG28" s="57" t="s">
        <v>359</v>
      </c>
      <c r="UH28" s="57" t="s">
        <v>359</v>
      </c>
      <c r="UI28" s="57" t="s">
        <v>359</v>
      </c>
      <c r="UJ28" s="57" t="s">
        <v>359</v>
      </c>
      <c r="UK28" s="57"/>
      <c r="UL28" s="57"/>
      <c r="UM28" s="57" t="s">
        <v>359</v>
      </c>
      <c r="UN28" s="57" t="s">
        <v>359</v>
      </c>
      <c r="UO28" s="57"/>
      <c r="UP28" s="57"/>
      <c r="UQ28" s="57"/>
      <c r="UR28" s="57" t="s">
        <v>359</v>
      </c>
      <c r="US28" s="57"/>
      <c r="UT28" s="38"/>
      <c r="UU28" s="57" t="s">
        <v>359</v>
      </c>
      <c r="UV28" s="57" t="s">
        <v>359</v>
      </c>
      <c r="UW28" s="57"/>
      <c r="UX28" s="57"/>
      <c r="UY28" s="57"/>
      <c r="UZ28" s="57"/>
      <c r="VA28" s="57"/>
      <c r="VB28" s="57"/>
      <c r="VC28" s="57" t="s">
        <v>359</v>
      </c>
      <c r="VD28" s="57" t="s">
        <v>359</v>
      </c>
      <c r="VE28" s="57"/>
      <c r="VF28" s="57"/>
      <c r="VG28" s="57"/>
      <c r="VH28" s="57"/>
      <c r="VI28" s="57" t="s">
        <v>359</v>
      </c>
      <c r="VJ28" s="57"/>
      <c r="VK28" s="57" t="s">
        <v>359</v>
      </c>
      <c r="VL28" s="57" t="s">
        <v>359</v>
      </c>
      <c r="VM28" s="57" t="s">
        <v>359</v>
      </c>
      <c r="VN28" s="57"/>
      <c r="VO28" s="37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7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7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>
        <f t="shared" si="485"/>
        <v>8</v>
      </c>
      <c r="AGK28" s="85" t="str">
        <f t="shared" si="486"/>
        <v/>
      </c>
      <c r="AGL28" s="85" t="str">
        <f t="shared" si="487"/>
        <v/>
      </c>
      <c r="AGP28" s="36" t="str">
        <f t="shared" si="488"/>
        <v/>
      </c>
      <c r="AGQ28" s="36" t="str">
        <f t="shared" si="475"/>
        <v/>
      </c>
      <c r="AGR28" s="39">
        <f t="shared" si="489"/>
        <v>1</v>
      </c>
      <c r="AGS28" s="36" t="str">
        <f t="shared" si="490"/>
        <v/>
      </c>
      <c r="AGT28" s="36" t="str">
        <f t="shared" si="476"/>
        <v/>
      </c>
      <c r="AGU28" s="39">
        <f t="shared" si="491"/>
        <v>19</v>
      </c>
      <c r="AGV28" s="36" t="str">
        <f t="shared" si="492"/>
        <v/>
      </c>
      <c r="AGW28" s="36" t="str">
        <f t="shared" si="477"/>
        <v/>
      </c>
      <c r="AGX28" s="39">
        <f t="shared" si="493"/>
        <v>24</v>
      </c>
      <c r="AGY28" s="36" t="str">
        <f t="shared" si="494"/>
        <v/>
      </c>
      <c r="AGZ28" s="36" t="str">
        <f t="shared" si="478"/>
        <v/>
      </c>
      <c r="AHA28" s="39">
        <f t="shared" si="495"/>
        <v>15</v>
      </c>
      <c r="AHB28" s="36">
        <f t="shared" si="496"/>
        <v>19</v>
      </c>
      <c r="AHC28" s="36" t="str">
        <f t="shared" si="479"/>
        <v/>
      </c>
      <c r="AHD28" s="39">
        <f t="shared" si="497"/>
        <v>11</v>
      </c>
      <c r="AHE28" s="36">
        <f t="shared" si="498"/>
        <v>28</v>
      </c>
      <c r="AHF28" s="36" t="str">
        <f t="shared" si="480"/>
        <v/>
      </c>
      <c r="AHG28" s="39" t="str">
        <f t="shared" si="499"/>
        <v/>
      </c>
      <c r="AHH28" s="36">
        <f t="shared" si="500"/>
        <v>17</v>
      </c>
      <c r="AHI28" s="36" t="str">
        <f t="shared" si="481"/>
        <v/>
      </c>
      <c r="AHJ28" s="39" t="str">
        <f t="shared" si="501"/>
        <v/>
      </c>
      <c r="AHK28" s="36" t="str">
        <f t="shared" si="502"/>
        <v/>
      </c>
      <c r="AHL28" s="36" t="str">
        <f t="shared" si="482"/>
        <v/>
      </c>
      <c r="AHM28" s="39" t="str">
        <f t="shared" si="503"/>
        <v/>
      </c>
      <c r="AHN28" s="36" t="str">
        <f t="shared" si="504"/>
        <v/>
      </c>
      <c r="AHO28" s="36" t="str">
        <f t="shared" si="483"/>
        <v/>
      </c>
      <c r="AHP28" s="39" t="str">
        <f t="shared" si="505"/>
        <v/>
      </c>
      <c r="AHQ28" s="36" t="str">
        <f t="shared" si="506"/>
        <v/>
      </c>
      <c r="AHR28" s="36" t="str">
        <f t="shared" si="484"/>
        <v/>
      </c>
      <c r="AHS28" s="39" t="str">
        <f t="shared" si="507"/>
        <v/>
      </c>
    </row>
    <row r="29" spans="1:922" s="5" customFormat="1" outlineLevel="1" x14ac:dyDescent="0.25">
      <c r="A29" s="58">
        <v>5</v>
      </c>
      <c r="B29" s="48" t="s">
        <v>285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 t="s">
        <v>351</v>
      </c>
      <c r="CR29" s="57" t="s">
        <v>351</v>
      </c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/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38"/>
      <c r="FF29" s="38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38"/>
      <c r="FZ29" s="38"/>
      <c r="GA29" s="57"/>
      <c r="GB29" s="57"/>
      <c r="GC29" s="57"/>
      <c r="GD29" s="57"/>
      <c r="GE29" s="57"/>
      <c r="GF29" s="57"/>
      <c r="GG29" s="57" t="s">
        <v>351</v>
      </c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/>
      <c r="GV29" s="57"/>
      <c r="GW29" s="57" t="s">
        <v>351</v>
      </c>
      <c r="GX29" s="57"/>
      <c r="GY29" s="57" t="s">
        <v>351</v>
      </c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/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/>
      <c r="HV29" s="57"/>
      <c r="HW29" s="57" t="s">
        <v>351</v>
      </c>
      <c r="HX29" s="57" t="s">
        <v>351</v>
      </c>
      <c r="HY29" s="57" t="s">
        <v>351</v>
      </c>
      <c r="HZ29" s="57" t="s">
        <v>351</v>
      </c>
      <c r="IA29" s="57" t="s">
        <v>351</v>
      </c>
      <c r="IB29" s="57"/>
      <c r="IC29" s="57"/>
      <c r="ID29" s="57"/>
      <c r="IE29" s="57"/>
      <c r="IF29" s="57"/>
      <c r="IG29" s="57"/>
      <c r="IH29" s="57"/>
      <c r="II29" s="57"/>
      <c r="IJ29" s="57"/>
      <c r="IK29" s="38"/>
      <c r="IL29" s="38"/>
      <c r="IM29" s="57" t="s">
        <v>351</v>
      </c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 t="s">
        <v>351</v>
      </c>
      <c r="JL29" s="57"/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/>
      <c r="JX29" s="57"/>
      <c r="JY29" s="57"/>
      <c r="JZ29" s="57"/>
      <c r="KA29" s="57"/>
      <c r="KB29" s="57"/>
      <c r="KC29" s="57"/>
      <c r="KD29" s="57"/>
      <c r="KE29" s="57" t="s">
        <v>351</v>
      </c>
      <c r="KF29" s="57"/>
      <c r="KG29" s="57"/>
      <c r="KH29" s="57"/>
      <c r="KI29" s="57"/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/>
      <c r="NT29" s="57"/>
      <c r="NU29" s="57"/>
      <c r="NV29" s="57"/>
      <c r="NW29" s="57"/>
      <c r="NX29" s="57"/>
      <c r="NY29" s="57"/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/>
      <c r="OK29" s="38"/>
      <c r="OL29" s="38"/>
      <c r="OM29" s="61"/>
      <c r="ON29" s="57"/>
      <c r="OO29" s="57" t="s">
        <v>351</v>
      </c>
      <c r="OP29" s="57"/>
      <c r="OQ29" s="57" t="s">
        <v>351</v>
      </c>
      <c r="OR29" s="57" t="s">
        <v>351</v>
      </c>
      <c r="OS29" s="57" t="s">
        <v>351</v>
      </c>
      <c r="OT29" s="57"/>
      <c r="OU29" s="57"/>
      <c r="OV29" s="57"/>
      <c r="OW29" s="57"/>
      <c r="OX29" s="57"/>
      <c r="OY29" s="57"/>
      <c r="OZ29" s="57" t="s">
        <v>351</v>
      </c>
      <c r="PA29" s="57"/>
      <c r="PB29" s="57"/>
      <c r="PC29" s="57" t="s">
        <v>351</v>
      </c>
      <c r="PD29" s="57"/>
      <c r="PE29" s="38"/>
      <c r="PF29" s="38"/>
      <c r="PG29" s="57"/>
      <c r="PH29" s="57"/>
      <c r="PI29" s="57" t="s">
        <v>351</v>
      </c>
      <c r="PJ29" s="57"/>
      <c r="PK29" s="57"/>
      <c r="PL29" s="57"/>
      <c r="PM29" s="57"/>
      <c r="PN29" s="57"/>
      <c r="PO29" s="57"/>
      <c r="PP29" s="57" t="s">
        <v>351</v>
      </c>
      <c r="PQ29" s="57"/>
      <c r="PR29" s="57"/>
      <c r="PS29" s="57"/>
      <c r="PT29" s="57"/>
      <c r="PU29" s="57"/>
      <c r="PV29" s="57"/>
      <c r="PW29" s="57" t="s">
        <v>351</v>
      </c>
      <c r="PX29" s="38"/>
      <c r="PY29" s="38"/>
      <c r="PZ29" s="38"/>
      <c r="QA29" s="61"/>
      <c r="QB29" s="57"/>
      <c r="QC29" s="57"/>
      <c r="QD29" s="57"/>
      <c r="QE29" s="57"/>
      <c r="QF29" s="57"/>
      <c r="QG29" s="57"/>
      <c r="QH29" s="57"/>
      <c r="QI29" s="57"/>
      <c r="QJ29" s="57" t="s">
        <v>351</v>
      </c>
      <c r="QK29" s="57"/>
      <c r="QL29" s="57"/>
      <c r="QM29" s="57"/>
      <c r="QN29" s="57"/>
      <c r="QO29" s="57"/>
      <c r="QP29" s="57"/>
      <c r="QQ29" s="57"/>
      <c r="QR29" s="57"/>
      <c r="QS29" s="57"/>
      <c r="QT29" s="38"/>
      <c r="QU29" s="61"/>
      <c r="QV29" s="57" t="s">
        <v>351</v>
      </c>
      <c r="QW29" s="57"/>
      <c r="QX29" s="57"/>
      <c r="QY29" s="57" t="s">
        <v>351</v>
      </c>
      <c r="QZ29" s="57" t="s">
        <v>351</v>
      </c>
      <c r="RA29" s="57" t="s">
        <v>351</v>
      </c>
      <c r="RB29" s="57"/>
      <c r="RC29" s="57" t="s">
        <v>351</v>
      </c>
      <c r="RD29" s="57" t="s">
        <v>351</v>
      </c>
      <c r="RE29" s="57"/>
      <c r="RF29" s="57"/>
      <c r="RG29" s="57"/>
      <c r="RH29" s="57"/>
      <c r="RI29" s="57" t="s">
        <v>351</v>
      </c>
      <c r="RJ29" s="57"/>
      <c r="RK29" s="57"/>
      <c r="RL29" s="57" t="s">
        <v>351</v>
      </c>
      <c r="RM29" s="38"/>
      <c r="RN29" s="38"/>
      <c r="RO29" s="61"/>
      <c r="RP29" s="57" t="s">
        <v>351</v>
      </c>
      <c r="RQ29" s="57"/>
      <c r="RR29" s="57"/>
      <c r="RS29" s="57"/>
      <c r="RT29" s="57" t="s">
        <v>351</v>
      </c>
      <c r="RU29" s="57" t="s">
        <v>351</v>
      </c>
      <c r="RV29" s="57"/>
      <c r="RW29" s="57"/>
      <c r="RX29" s="57" t="s">
        <v>351</v>
      </c>
      <c r="RY29" s="57"/>
      <c r="RZ29" s="57"/>
      <c r="SA29" s="57"/>
      <c r="SB29" s="57"/>
      <c r="SC29" s="57" t="s">
        <v>351</v>
      </c>
      <c r="SD29" s="57"/>
      <c r="SE29" s="57"/>
      <c r="SF29" s="57"/>
      <c r="SG29" s="57"/>
      <c r="SH29" s="57"/>
      <c r="SI29" s="57" t="s">
        <v>351</v>
      </c>
      <c r="SJ29" s="57" t="s">
        <v>351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 t="s">
        <v>351</v>
      </c>
      <c r="SZ29" s="57" t="s">
        <v>351</v>
      </c>
      <c r="TA29" s="57"/>
      <c r="TB29" s="57"/>
      <c r="TC29" s="57"/>
      <c r="TD29" s="57"/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/>
      <c r="UF29" s="57"/>
      <c r="UG29" s="57"/>
      <c r="UH29" s="57"/>
      <c r="UI29" s="57"/>
      <c r="UJ29" s="57" t="s">
        <v>351</v>
      </c>
      <c r="UK29" s="57"/>
      <c r="UL29" s="57"/>
      <c r="UM29" s="57" t="s">
        <v>351</v>
      </c>
      <c r="UN29" s="57"/>
      <c r="UO29" s="57"/>
      <c r="UP29" s="57"/>
      <c r="UQ29" s="57"/>
      <c r="UR29" s="57"/>
      <c r="US29" s="57"/>
      <c r="UT29" s="38"/>
      <c r="UU29" s="57" t="s">
        <v>351</v>
      </c>
      <c r="UV29" s="57"/>
      <c r="UW29" s="57"/>
      <c r="UX29" s="57"/>
      <c r="UY29" s="57"/>
      <c r="UZ29" s="57"/>
      <c r="VA29" s="57"/>
      <c r="VB29" s="57"/>
      <c r="VC29" s="57"/>
      <c r="VD29" s="57" t="s">
        <v>351</v>
      </c>
      <c r="VE29" s="57"/>
      <c r="VF29" s="57"/>
      <c r="VG29" s="57"/>
      <c r="VH29" s="57"/>
      <c r="VI29" s="57" t="s">
        <v>351</v>
      </c>
      <c r="VJ29" s="57"/>
      <c r="VK29" s="57"/>
      <c r="VL29" s="57"/>
      <c r="VM29" s="57"/>
      <c r="VN29" s="57"/>
      <c r="VO29" s="37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7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7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 t="str">
        <f t="shared" si="485"/>
        <v/>
      </c>
      <c r="AGK29" s="85" t="str">
        <f t="shared" si="486"/>
        <v/>
      </c>
      <c r="AGL29" s="85">
        <f t="shared" si="487"/>
        <v>3</v>
      </c>
      <c r="AGP29" s="36" t="str">
        <f t="shared" si="488"/>
        <v/>
      </c>
      <c r="AGQ29" s="36" t="str">
        <f t="shared" si="475"/>
        <v/>
      </c>
      <c r="AGR29" s="39">
        <f t="shared" si="489"/>
        <v>1</v>
      </c>
      <c r="AGS29" s="36" t="str">
        <f t="shared" si="490"/>
        <v/>
      </c>
      <c r="AGT29" s="36" t="str">
        <f t="shared" si="476"/>
        <v/>
      </c>
      <c r="AGU29" s="39">
        <f t="shared" si="491"/>
        <v>4</v>
      </c>
      <c r="AGV29" s="36" t="str">
        <f t="shared" si="492"/>
        <v/>
      </c>
      <c r="AGW29" s="36" t="str">
        <f t="shared" si="477"/>
        <v/>
      </c>
      <c r="AGX29" s="39">
        <f t="shared" si="493"/>
        <v>12</v>
      </c>
      <c r="AGY29" s="36" t="str">
        <f t="shared" si="494"/>
        <v/>
      </c>
      <c r="AGZ29" s="36" t="str">
        <f t="shared" si="478"/>
        <v/>
      </c>
      <c r="AHA29" s="39">
        <f t="shared" si="495"/>
        <v>5</v>
      </c>
      <c r="AHB29" s="36" t="str">
        <f t="shared" si="496"/>
        <v/>
      </c>
      <c r="AHC29" s="36" t="str">
        <f t="shared" si="479"/>
        <v/>
      </c>
      <c r="AHD29" s="39">
        <f t="shared" si="497"/>
        <v>13</v>
      </c>
      <c r="AHE29" s="36" t="str">
        <f t="shared" si="498"/>
        <v/>
      </c>
      <c r="AHF29" s="36" t="str">
        <f t="shared" si="480"/>
        <v/>
      </c>
      <c r="AHG29" s="39">
        <f t="shared" si="499"/>
        <v>16</v>
      </c>
      <c r="AHH29" s="36" t="str">
        <f t="shared" si="500"/>
        <v/>
      </c>
      <c r="AHI29" s="36" t="str">
        <f t="shared" si="481"/>
        <v/>
      </c>
      <c r="AHJ29" s="39">
        <f t="shared" si="501"/>
        <v>5</v>
      </c>
      <c r="AHK29" s="36" t="str">
        <f t="shared" si="502"/>
        <v/>
      </c>
      <c r="AHL29" s="36" t="str">
        <f t="shared" si="482"/>
        <v/>
      </c>
      <c r="AHM29" s="39" t="str">
        <f t="shared" si="503"/>
        <v/>
      </c>
      <c r="AHN29" s="36" t="str">
        <f t="shared" si="504"/>
        <v/>
      </c>
      <c r="AHO29" s="36" t="str">
        <f t="shared" si="483"/>
        <v/>
      </c>
      <c r="AHP29" s="39" t="str">
        <f t="shared" si="505"/>
        <v/>
      </c>
      <c r="AHQ29" s="36" t="str">
        <f t="shared" si="506"/>
        <v/>
      </c>
      <c r="AHR29" s="36" t="str">
        <f t="shared" si="484"/>
        <v/>
      </c>
      <c r="AHS29" s="39" t="str">
        <f t="shared" si="507"/>
        <v/>
      </c>
    </row>
    <row r="30" spans="1:922" s="5" customFormat="1" outlineLevel="1" x14ac:dyDescent="0.25">
      <c r="A30" s="58">
        <v>6</v>
      </c>
      <c r="B30" s="48" t="s">
        <v>286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 t="s">
        <v>359</v>
      </c>
      <c r="AJ30" s="57" t="s">
        <v>359</v>
      </c>
      <c r="AK30" s="57"/>
      <c r="AL30" s="57"/>
      <c r="AM30" s="57" t="s">
        <v>359</v>
      </c>
      <c r="AN30" s="57" t="s">
        <v>359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 t="s">
        <v>359</v>
      </c>
      <c r="BP30" s="57" t="s">
        <v>359</v>
      </c>
      <c r="BQ30" s="57" t="s">
        <v>359</v>
      </c>
      <c r="BR30" s="57"/>
      <c r="BS30" s="57" t="s">
        <v>359</v>
      </c>
      <c r="BT30" s="57" t="s">
        <v>359</v>
      </c>
      <c r="BU30" s="57"/>
      <c r="BV30" s="57"/>
      <c r="BW30" s="57"/>
      <c r="BX30" s="57" t="s">
        <v>359</v>
      </c>
      <c r="BY30" s="57" t="s">
        <v>359</v>
      </c>
      <c r="BZ30" s="57" t="s">
        <v>359</v>
      </c>
      <c r="CA30" s="57" t="s">
        <v>359</v>
      </c>
      <c r="CB30" s="57" t="s">
        <v>359</v>
      </c>
      <c r="CC30" s="38"/>
      <c r="CD30" s="38"/>
      <c r="CE30" s="57"/>
      <c r="CF30" s="57"/>
      <c r="CG30" s="57" t="s">
        <v>351</v>
      </c>
      <c r="CH30" s="57"/>
      <c r="CI30" s="57"/>
      <c r="CJ30" s="57"/>
      <c r="CK30" s="57"/>
      <c r="CL30" s="57"/>
      <c r="CM30" s="57"/>
      <c r="CN30" s="57" t="s">
        <v>351</v>
      </c>
      <c r="CO30" s="57"/>
      <c r="CP30" s="57"/>
      <c r="CQ30" s="57" t="s">
        <v>351</v>
      </c>
      <c r="CR30" s="57" t="s">
        <v>351</v>
      </c>
      <c r="CS30" s="57"/>
      <c r="CT30" s="57"/>
      <c r="CU30" s="57" t="s">
        <v>360</v>
      </c>
      <c r="CV30" s="57" t="s">
        <v>351</v>
      </c>
      <c r="CW30" s="38"/>
      <c r="CX30" s="38"/>
      <c r="CY30" s="57"/>
      <c r="CZ30" s="57"/>
      <c r="DA30" s="57"/>
      <c r="DB30" s="57"/>
      <c r="DC30" s="57" t="s">
        <v>351</v>
      </c>
      <c r="DD30" s="57" t="s">
        <v>351</v>
      </c>
      <c r="DE30" s="57" t="s">
        <v>351</v>
      </c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 t="s">
        <v>351</v>
      </c>
      <c r="DT30" s="57"/>
      <c r="DU30" s="57"/>
      <c r="DV30" s="57"/>
      <c r="DW30" s="57"/>
      <c r="DX30" s="57"/>
      <c r="DY30" s="57" t="s">
        <v>351</v>
      </c>
      <c r="DZ30" s="57"/>
      <c r="EA30" s="57"/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 t="s">
        <v>351</v>
      </c>
      <c r="EN30" s="57"/>
      <c r="EO30" s="57"/>
      <c r="EP30" s="57"/>
      <c r="EQ30" s="57" t="s">
        <v>351</v>
      </c>
      <c r="ER30" s="57"/>
      <c r="ES30" s="57"/>
      <c r="ET30" s="57" t="s">
        <v>351</v>
      </c>
      <c r="EU30" s="57" t="s">
        <v>351</v>
      </c>
      <c r="EV30" s="57" t="s">
        <v>351</v>
      </c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 t="s">
        <v>351</v>
      </c>
      <c r="FH30" s="57"/>
      <c r="FI30" s="57" t="s">
        <v>351</v>
      </c>
      <c r="FJ30" s="57" t="s">
        <v>351</v>
      </c>
      <c r="FK30" s="57" t="s">
        <v>351</v>
      </c>
      <c r="FL30" s="57"/>
      <c r="FM30" s="57"/>
      <c r="FN30" s="57"/>
      <c r="FO30" s="57"/>
      <c r="FP30" s="57"/>
      <c r="FQ30" s="57"/>
      <c r="FR30" s="57"/>
      <c r="FS30" s="57" t="s">
        <v>351</v>
      </c>
      <c r="FT30" s="57"/>
      <c r="FU30" s="57"/>
      <c r="FV30" s="57"/>
      <c r="FW30" s="57" t="s">
        <v>351</v>
      </c>
      <c r="FX30" s="57" t="s">
        <v>351</v>
      </c>
      <c r="FY30" s="38"/>
      <c r="FZ30" s="38"/>
      <c r="GA30" s="57" t="s">
        <v>351</v>
      </c>
      <c r="GB30" s="57"/>
      <c r="GC30" s="57"/>
      <c r="GD30" s="57"/>
      <c r="GE30" s="57" t="s">
        <v>351</v>
      </c>
      <c r="GF30" s="57" t="s">
        <v>351</v>
      </c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 t="s">
        <v>351</v>
      </c>
      <c r="GR30" s="57" t="s">
        <v>351</v>
      </c>
      <c r="GS30" s="38"/>
      <c r="GT30" s="38"/>
      <c r="GU30" s="57" t="s">
        <v>351</v>
      </c>
      <c r="GV30" s="57"/>
      <c r="GW30" s="57" t="s">
        <v>351</v>
      </c>
      <c r="GX30" s="57" t="s">
        <v>351</v>
      </c>
      <c r="GY30" s="57" t="s">
        <v>351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351</v>
      </c>
      <c r="HV30" s="57" t="s">
        <v>351</v>
      </c>
      <c r="HW30" s="57" t="s">
        <v>351</v>
      </c>
      <c r="HX30" s="57"/>
      <c r="HY30" s="57" t="s">
        <v>351</v>
      </c>
      <c r="HZ30" s="57" t="s">
        <v>351</v>
      </c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351</v>
      </c>
      <c r="IP30" s="57" t="s">
        <v>351</v>
      </c>
      <c r="IQ30" s="57" t="s">
        <v>351</v>
      </c>
      <c r="IR30" s="57"/>
      <c r="IS30" s="57"/>
      <c r="IT30" s="57"/>
      <c r="IU30" s="57" t="s">
        <v>351</v>
      </c>
      <c r="IV30" s="57" t="s">
        <v>351</v>
      </c>
      <c r="IW30" s="57"/>
      <c r="IX30" s="57"/>
      <c r="IY30" s="57" t="s">
        <v>351</v>
      </c>
      <c r="IZ30" s="57"/>
      <c r="JA30" s="57"/>
      <c r="JB30" s="57"/>
      <c r="JC30" s="57" t="s">
        <v>351</v>
      </c>
      <c r="JD30" s="57"/>
      <c r="JE30" s="57"/>
      <c r="JF30" s="57" t="s">
        <v>351</v>
      </c>
      <c r="JG30" s="57"/>
      <c r="JH30" s="57"/>
      <c r="JI30" s="57"/>
      <c r="JJ30" s="57"/>
      <c r="JK30" s="57" t="s">
        <v>351</v>
      </c>
      <c r="JL30" s="57" t="s">
        <v>351</v>
      </c>
      <c r="JM30" s="57"/>
      <c r="JN30" s="57"/>
      <c r="JO30" s="57"/>
      <c r="JP30" s="57"/>
      <c r="JQ30" s="57"/>
      <c r="JR30" s="57"/>
      <c r="JS30" s="57"/>
      <c r="JT30" s="57"/>
      <c r="JU30" s="38"/>
      <c r="JV30" s="38"/>
      <c r="JW30" s="57" t="s">
        <v>351</v>
      </c>
      <c r="JX30" s="57"/>
      <c r="JY30" s="57" t="s">
        <v>351</v>
      </c>
      <c r="JZ30" s="57"/>
      <c r="KA30" s="57" t="s">
        <v>351</v>
      </c>
      <c r="KB30" s="57"/>
      <c r="KC30" s="57"/>
      <c r="KD30" s="57"/>
      <c r="KE30" s="57" t="s">
        <v>351</v>
      </c>
      <c r="KF30" s="57" t="s">
        <v>351</v>
      </c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351</v>
      </c>
      <c r="NT30" s="57" t="s">
        <v>351</v>
      </c>
      <c r="NU30" s="57" t="s">
        <v>351</v>
      </c>
      <c r="NV30" s="57"/>
      <c r="NW30" s="57" t="s">
        <v>351</v>
      </c>
      <c r="NX30" s="57" t="s">
        <v>351</v>
      </c>
      <c r="NY30" s="57" t="s">
        <v>351</v>
      </c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 t="s">
        <v>351</v>
      </c>
      <c r="OK30" s="38"/>
      <c r="OL30" s="38"/>
      <c r="OM30" s="61"/>
      <c r="ON30" s="57"/>
      <c r="OO30" s="57" t="s">
        <v>351</v>
      </c>
      <c r="OP30" s="57"/>
      <c r="OQ30" s="57"/>
      <c r="OR30" s="57"/>
      <c r="OS30" s="57" t="s">
        <v>351</v>
      </c>
      <c r="OT30" s="57"/>
      <c r="OU30" s="57" t="s">
        <v>351</v>
      </c>
      <c r="OV30" s="57" t="s">
        <v>351</v>
      </c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 t="s">
        <v>351</v>
      </c>
      <c r="PM30" s="57"/>
      <c r="PN30" s="57"/>
      <c r="PO30" s="57" t="s">
        <v>351</v>
      </c>
      <c r="PP30" s="57" t="s">
        <v>351</v>
      </c>
      <c r="PQ30" s="57"/>
      <c r="PR30" s="57"/>
      <c r="PS30" s="57"/>
      <c r="PT30" s="57"/>
      <c r="PU30" s="57" t="s">
        <v>351</v>
      </c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 t="s">
        <v>351</v>
      </c>
      <c r="QF30" s="57" t="s">
        <v>351</v>
      </c>
      <c r="QG30" s="57"/>
      <c r="QH30" s="57"/>
      <c r="QI30" s="57"/>
      <c r="QJ30" s="57" t="s">
        <v>351</v>
      </c>
      <c r="QK30" s="57"/>
      <c r="QL30" s="57"/>
      <c r="QM30" s="57"/>
      <c r="QN30" s="57"/>
      <c r="QO30" s="57" t="s">
        <v>351</v>
      </c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/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 t="s">
        <v>351</v>
      </c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 t="s">
        <v>351</v>
      </c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 t="s">
        <v>351</v>
      </c>
      <c r="SV30" s="57" t="s">
        <v>351</v>
      </c>
      <c r="SW30" s="57"/>
      <c r="SX30" s="57"/>
      <c r="SY30" s="57" t="s">
        <v>351</v>
      </c>
      <c r="SZ30" s="57" t="s">
        <v>351</v>
      </c>
      <c r="TA30" s="57" t="s">
        <v>351</v>
      </c>
      <c r="TB30" s="57"/>
      <c r="TC30" s="57"/>
      <c r="TD30" s="57" t="s">
        <v>351</v>
      </c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 t="s">
        <v>351</v>
      </c>
      <c r="UF30" s="57" t="s">
        <v>351</v>
      </c>
      <c r="UG30" s="57" t="s">
        <v>351</v>
      </c>
      <c r="UH30" s="57" t="s">
        <v>351</v>
      </c>
      <c r="UI30" s="57" t="s">
        <v>351</v>
      </c>
      <c r="UJ30" s="57" t="s">
        <v>351</v>
      </c>
      <c r="UK30" s="57"/>
      <c r="UL30" s="57"/>
      <c r="UM30" s="57"/>
      <c r="UN30" s="57"/>
      <c r="UO30" s="57"/>
      <c r="UP30" s="57"/>
      <c r="UQ30" s="57"/>
      <c r="UR30" s="57"/>
      <c r="US30" s="57"/>
      <c r="UT30" s="38"/>
      <c r="UU30" s="57" t="s">
        <v>351</v>
      </c>
      <c r="UV30" s="57" t="s">
        <v>351</v>
      </c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37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7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7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5"/>
        <v/>
      </c>
      <c r="AGK30" s="85" t="str">
        <f t="shared" si="486"/>
        <v/>
      </c>
      <c r="AGL30" s="85">
        <f t="shared" si="487"/>
        <v>3</v>
      </c>
      <c r="AGP30" s="36">
        <f t="shared" si="488"/>
        <v>14</v>
      </c>
      <c r="AGQ30" s="36" t="str">
        <f t="shared" si="475"/>
        <v/>
      </c>
      <c r="AGR30" s="39">
        <f t="shared" si="489"/>
        <v>2</v>
      </c>
      <c r="AGS30" s="36" t="str">
        <f t="shared" si="490"/>
        <v/>
      </c>
      <c r="AGT30" s="36" t="str">
        <f t="shared" si="476"/>
        <v/>
      </c>
      <c r="AGU30" s="39">
        <f t="shared" si="491"/>
        <v>22</v>
      </c>
      <c r="AGV30" s="36" t="str">
        <f t="shared" si="492"/>
        <v/>
      </c>
      <c r="AGW30" s="36" t="str">
        <f t="shared" si="477"/>
        <v/>
      </c>
      <c r="AGX30" s="39">
        <f t="shared" si="493"/>
        <v>23</v>
      </c>
      <c r="AGY30" s="36" t="str">
        <f t="shared" si="494"/>
        <v/>
      </c>
      <c r="AGZ30" s="36" t="str">
        <f t="shared" si="478"/>
        <v/>
      </c>
      <c r="AHA30" s="39">
        <f t="shared" si="495"/>
        <v>7</v>
      </c>
      <c r="AHB30" s="36" t="str">
        <f t="shared" si="496"/>
        <v/>
      </c>
      <c r="AHC30" s="36" t="str">
        <f t="shared" si="479"/>
        <v/>
      </c>
      <c r="AHD30" s="39">
        <f t="shared" si="497"/>
        <v>23</v>
      </c>
      <c r="AHE30" s="36" t="str">
        <f t="shared" si="498"/>
        <v/>
      </c>
      <c r="AHF30" s="36" t="str">
        <f t="shared" si="480"/>
        <v/>
      </c>
      <c r="AHG30" s="39">
        <f t="shared" si="499"/>
        <v>24</v>
      </c>
      <c r="AHH30" s="36" t="str">
        <f t="shared" si="500"/>
        <v/>
      </c>
      <c r="AHI30" s="36" t="str">
        <f t="shared" si="481"/>
        <v/>
      </c>
      <c r="AHJ30" s="39">
        <f t="shared" si="501"/>
        <v>9</v>
      </c>
      <c r="AHK30" s="36" t="str">
        <f t="shared" si="502"/>
        <v/>
      </c>
      <c r="AHL30" s="36" t="str">
        <f t="shared" si="482"/>
        <v/>
      </c>
      <c r="AHM30" s="39" t="str">
        <f t="shared" si="503"/>
        <v/>
      </c>
      <c r="AHN30" s="36" t="str">
        <f t="shared" si="504"/>
        <v/>
      </c>
      <c r="AHO30" s="36" t="str">
        <f t="shared" si="483"/>
        <v/>
      </c>
      <c r="AHP30" s="39" t="str">
        <f t="shared" si="505"/>
        <v/>
      </c>
      <c r="AHQ30" s="36" t="str">
        <f t="shared" si="506"/>
        <v/>
      </c>
      <c r="AHR30" s="36" t="str">
        <f t="shared" si="484"/>
        <v/>
      </c>
      <c r="AHS30" s="39" t="str">
        <f t="shared" si="507"/>
        <v/>
      </c>
    </row>
    <row r="31" spans="1:922" s="5" customFormat="1" outlineLevel="1" x14ac:dyDescent="0.25">
      <c r="A31" s="58">
        <f t="shared" si="508"/>
        <v>7</v>
      </c>
      <c r="B31" s="48" t="s">
        <v>287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 t="s">
        <v>351</v>
      </c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351</v>
      </c>
      <c r="AO31" s="57"/>
      <c r="AP31" s="38"/>
      <c r="AQ31" s="57"/>
      <c r="AR31" s="57"/>
      <c r="AS31" s="57" t="s">
        <v>351</v>
      </c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360</v>
      </c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 t="s">
        <v>351</v>
      </c>
      <c r="DW31" s="57"/>
      <c r="DX31" s="57"/>
      <c r="DY31" s="57"/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 t="s">
        <v>351</v>
      </c>
      <c r="EJ31" s="57" t="s">
        <v>351</v>
      </c>
      <c r="EK31" s="57"/>
      <c r="EL31" s="57"/>
      <c r="EM31" s="57"/>
      <c r="EN31" s="57"/>
      <c r="EO31" s="57"/>
      <c r="EP31" s="57"/>
      <c r="EQ31" s="57"/>
      <c r="ER31" s="57"/>
      <c r="ES31" s="57"/>
      <c r="ET31" s="57" t="s">
        <v>351</v>
      </c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 t="s">
        <v>351</v>
      </c>
      <c r="FJ31" s="57" t="s">
        <v>351</v>
      </c>
      <c r="FK31" s="57"/>
      <c r="FL31" s="57"/>
      <c r="FM31" s="57" t="s">
        <v>351</v>
      </c>
      <c r="FN31" s="57"/>
      <c r="FO31" s="57" t="s">
        <v>351</v>
      </c>
      <c r="FP31" s="57" t="s">
        <v>351</v>
      </c>
      <c r="FQ31" s="57"/>
      <c r="FR31" s="57"/>
      <c r="FS31" s="57"/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/>
      <c r="GB31" s="57"/>
      <c r="GC31" s="57"/>
      <c r="GD31" s="57" t="s">
        <v>351</v>
      </c>
      <c r="GE31" s="57" t="s">
        <v>351</v>
      </c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/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 t="s">
        <v>351</v>
      </c>
      <c r="HD31" s="57" t="s">
        <v>351</v>
      </c>
      <c r="HE31" s="57"/>
      <c r="HF31" s="57"/>
      <c r="HG31" s="57" t="s">
        <v>351</v>
      </c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351</v>
      </c>
      <c r="HT31" s="57"/>
      <c r="HU31" s="57"/>
      <c r="HV31" s="57"/>
      <c r="HW31" s="57" t="s">
        <v>351</v>
      </c>
      <c r="HX31" s="57" t="s">
        <v>351</v>
      </c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351</v>
      </c>
      <c r="IN31" s="57"/>
      <c r="IO31" s="57" t="s">
        <v>351</v>
      </c>
      <c r="IP31" s="57" t="s">
        <v>351</v>
      </c>
      <c r="IQ31" s="57"/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/>
      <c r="JD31" s="57"/>
      <c r="JE31" s="57"/>
      <c r="JF31" s="57" t="s">
        <v>351</v>
      </c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 t="s">
        <v>351</v>
      </c>
      <c r="JT31" s="57" t="s">
        <v>351</v>
      </c>
      <c r="JU31" s="38"/>
      <c r="JV31" s="38"/>
      <c r="JW31" s="57"/>
      <c r="JX31" s="57"/>
      <c r="JY31" s="57" t="s">
        <v>351</v>
      </c>
      <c r="JZ31" s="57" t="s">
        <v>351</v>
      </c>
      <c r="KA31" s="57"/>
      <c r="KB31" s="57"/>
      <c r="KC31" s="57"/>
      <c r="KD31" s="57"/>
      <c r="KE31" s="57"/>
      <c r="KF31" s="57"/>
      <c r="KG31" s="57"/>
      <c r="KH31" s="57"/>
      <c r="KI31" s="57" t="s">
        <v>351</v>
      </c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 t="s">
        <v>351</v>
      </c>
      <c r="NZ31" s="57"/>
      <c r="OA31" s="57"/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/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/>
      <c r="PA31" s="57"/>
      <c r="PB31" s="57"/>
      <c r="PC31" s="57" t="s">
        <v>351</v>
      </c>
      <c r="PD31" s="57"/>
      <c r="PE31" s="38"/>
      <c r="PF31" s="38"/>
      <c r="PG31" s="57"/>
      <c r="PH31" s="57"/>
      <c r="PI31" s="57"/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/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/>
      <c r="RQ31" s="57"/>
      <c r="RR31" s="57"/>
      <c r="RS31" s="57" t="s">
        <v>351</v>
      </c>
      <c r="RT31" s="57"/>
      <c r="RU31" s="57"/>
      <c r="RV31" s="57"/>
      <c r="RW31" s="57"/>
      <c r="RX31" s="57" t="s">
        <v>351</v>
      </c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/>
      <c r="SZ31" s="57"/>
      <c r="TA31" s="57"/>
      <c r="TB31" s="57"/>
      <c r="TC31" s="57"/>
      <c r="TD31" s="57"/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/>
      <c r="UF31" s="57"/>
      <c r="UG31" s="57"/>
      <c r="UH31" s="57"/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/>
      <c r="UW31" s="57"/>
      <c r="UX31" s="57"/>
      <c r="UY31" s="57"/>
      <c r="UZ31" s="57"/>
      <c r="VA31" s="57"/>
      <c r="VB31" s="57"/>
      <c r="VC31" s="57" t="s">
        <v>351</v>
      </c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37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7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7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5"/>
        <v/>
      </c>
      <c r="AGK31" s="85" t="str">
        <f t="shared" si="486"/>
        <v/>
      </c>
      <c r="AGL31" s="85">
        <f t="shared" si="487"/>
        <v>3</v>
      </c>
      <c r="AGP31" s="36" t="str">
        <f t="shared" si="488"/>
        <v/>
      </c>
      <c r="AGQ31" s="36" t="str">
        <f t="shared" si="475"/>
        <v/>
      </c>
      <c r="AGR31" s="39">
        <f t="shared" si="489"/>
        <v>4</v>
      </c>
      <c r="AGS31" s="36" t="str">
        <f t="shared" si="490"/>
        <v/>
      </c>
      <c r="AGT31" s="36" t="str">
        <f t="shared" si="476"/>
        <v/>
      </c>
      <c r="AGU31" s="39">
        <f t="shared" si="491"/>
        <v>16</v>
      </c>
      <c r="AGV31" s="36" t="str">
        <f t="shared" si="492"/>
        <v/>
      </c>
      <c r="AGW31" s="36" t="str">
        <f t="shared" si="477"/>
        <v/>
      </c>
      <c r="AGX31" s="39">
        <f t="shared" si="493"/>
        <v>20</v>
      </c>
      <c r="AGY31" s="36" t="str">
        <f t="shared" si="494"/>
        <v/>
      </c>
      <c r="AGZ31" s="36" t="str">
        <f t="shared" si="478"/>
        <v/>
      </c>
      <c r="AHA31" s="39">
        <f t="shared" si="495"/>
        <v>5</v>
      </c>
      <c r="AHB31" s="36" t="str">
        <f t="shared" si="496"/>
        <v/>
      </c>
      <c r="AHC31" s="36" t="str">
        <f t="shared" si="479"/>
        <v/>
      </c>
      <c r="AHD31" s="39">
        <f t="shared" si="497"/>
        <v>14</v>
      </c>
      <c r="AHE31" s="36" t="str">
        <f t="shared" si="498"/>
        <v/>
      </c>
      <c r="AHF31" s="36" t="str">
        <f t="shared" si="480"/>
        <v/>
      </c>
      <c r="AHG31" s="39">
        <f t="shared" si="499"/>
        <v>10</v>
      </c>
      <c r="AHH31" s="36" t="str">
        <f t="shared" si="500"/>
        <v/>
      </c>
      <c r="AHI31" s="36" t="str">
        <f t="shared" si="481"/>
        <v/>
      </c>
      <c r="AHJ31" s="39">
        <f t="shared" si="501"/>
        <v>5</v>
      </c>
      <c r="AHK31" s="36" t="str">
        <f t="shared" si="502"/>
        <v/>
      </c>
      <c r="AHL31" s="36" t="str">
        <f t="shared" si="482"/>
        <v/>
      </c>
      <c r="AHM31" s="39" t="str">
        <f t="shared" si="503"/>
        <v/>
      </c>
      <c r="AHN31" s="36" t="str">
        <f t="shared" si="504"/>
        <v/>
      </c>
      <c r="AHO31" s="36" t="str">
        <f t="shared" si="483"/>
        <v/>
      </c>
      <c r="AHP31" s="39" t="str">
        <f t="shared" si="505"/>
        <v/>
      </c>
      <c r="AHQ31" s="36" t="str">
        <f t="shared" si="506"/>
        <v/>
      </c>
      <c r="AHR31" s="36" t="str">
        <f t="shared" si="484"/>
        <v/>
      </c>
      <c r="AHS31" s="39" t="str">
        <f t="shared" si="507"/>
        <v/>
      </c>
    </row>
    <row r="32" spans="1:922" s="5" customFormat="1" outlineLevel="1" x14ac:dyDescent="0.25">
      <c r="A32" s="58">
        <v>8</v>
      </c>
      <c r="B32" s="48" t="s">
        <v>288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 t="s">
        <v>351</v>
      </c>
      <c r="AN32" s="57" t="s">
        <v>351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 t="s">
        <v>351</v>
      </c>
      <c r="BL32" s="57" t="s">
        <v>351</v>
      </c>
      <c r="BM32" s="57"/>
      <c r="BN32" s="57"/>
      <c r="BO32" s="57" t="s">
        <v>351</v>
      </c>
      <c r="BP32" s="57"/>
      <c r="BQ32" s="57"/>
      <c r="BR32" s="57"/>
      <c r="BS32" s="57"/>
      <c r="BT32" s="57"/>
      <c r="BU32" s="57"/>
      <c r="BV32" s="57"/>
      <c r="BW32" s="57"/>
      <c r="BX32" s="57" t="s">
        <v>351</v>
      </c>
      <c r="BY32" s="57" t="s">
        <v>351</v>
      </c>
      <c r="BZ32" s="57" t="s">
        <v>351</v>
      </c>
      <c r="CA32" s="57" t="s">
        <v>351</v>
      </c>
      <c r="CB32" s="57" t="s">
        <v>351</v>
      </c>
      <c r="CC32" s="38"/>
      <c r="CD32" s="38"/>
      <c r="CE32" s="57" t="s">
        <v>351</v>
      </c>
      <c r="CF32" s="57"/>
      <c r="CG32" s="57"/>
      <c r="CH32" s="57"/>
      <c r="CI32" s="57" t="s">
        <v>351</v>
      </c>
      <c r="CJ32" s="57" t="s">
        <v>351</v>
      </c>
      <c r="CK32" s="57" t="s">
        <v>351</v>
      </c>
      <c r="CL32" s="57"/>
      <c r="CM32" s="57" t="s">
        <v>351</v>
      </c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351</v>
      </c>
      <c r="CW32" s="38"/>
      <c r="CX32" s="38"/>
      <c r="CY32" s="57" t="s">
        <v>351</v>
      </c>
      <c r="CZ32" s="57" t="s">
        <v>351</v>
      </c>
      <c r="DA32" s="57" t="s">
        <v>351</v>
      </c>
      <c r="DB32" s="57" t="s">
        <v>351</v>
      </c>
      <c r="DC32" s="57" t="s">
        <v>351</v>
      </c>
      <c r="DD32" s="57"/>
      <c r="DE32" s="57" t="s">
        <v>351</v>
      </c>
      <c r="DF32" s="57"/>
      <c r="DG32" s="57" t="s">
        <v>351</v>
      </c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351</v>
      </c>
      <c r="DT32" s="57"/>
      <c r="DU32" s="57"/>
      <c r="DV32" s="57" t="s">
        <v>351</v>
      </c>
      <c r="DW32" s="57" t="s">
        <v>351</v>
      </c>
      <c r="DX32" s="57" t="s">
        <v>351</v>
      </c>
      <c r="DY32" s="57" t="s">
        <v>351</v>
      </c>
      <c r="DZ32" s="57"/>
      <c r="EA32" s="57" t="s">
        <v>351</v>
      </c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 t="s">
        <v>351</v>
      </c>
      <c r="EN32" s="57"/>
      <c r="EO32" s="57" t="s">
        <v>351</v>
      </c>
      <c r="EP32" s="57"/>
      <c r="EQ32" s="57" t="s">
        <v>351</v>
      </c>
      <c r="ER32" s="57" t="s">
        <v>351</v>
      </c>
      <c r="ES32" s="57" t="s">
        <v>351</v>
      </c>
      <c r="ET32" s="57" t="s">
        <v>351</v>
      </c>
      <c r="EU32" s="57" t="s">
        <v>351</v>
      </c>
      <c r="EV32" s="57" t="s">
        <v>351</v>
      </c>
      <c r="EW32" s="57"/>
      <c r="EX32" s="57"/>
      <c r="EY32" s="57"/>
      <c r="EZ32" s="57" t="s">
        <v>351</v>
      </c>
      <c r="FA32" s="57"/>
      <c r="FB32" s="57"/>
      <c r="FC32" s="57" t="s">
        <v>351</v>
      </c>
      <c r="FD32" s="57" t="s">
        <v>351</v>
      </c>
      <c r="FE32" s="38"/>
      <c r="FF32" s="38"/>
      <c r="FG32" s="57" t="s">
        <v>351</v>
      </c>
      <c r="FH32" s="57"/>
      <c r="FI32" s="57" t="s">
        <v>351</v>
      </c>
      <c r="FJ32" s="57" t="s">
        <v>351</v>
      </c>
      <c r="FK32" s="57" t="s">
        <v>351</v>
      </c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 t="s">
        <v>351</v>
      </c>
      <c r="FT32" s="57" t="s">
        <v>351</v>
      </c>
      <c r="FU32" s="57"/>
      <c r="FV32" s="57"/>
      <c r="FW32" s="57" t="s">
        <v>351</v>
      </c>
      <c r="FX32" s="57" t="s">
        <v>351</v>
      </c>
      <c r="FY32" s="38"/>
      <c r="FZ32" s="38"/>
      <c r="GA32" s="57" t="s">
        <v>351</v>
      </c>
      <c r="GB32" s="57"/>
      <c r="GC32" s="57" t="s">
        <v>351</v>
      </c>
      <c r="GD32" s="57" t="s">
        <v>351</v>
      </c>
      <c r="GE32" s="57" t="s">
        <v>351</v>
      </c>
      <c r="GF32" s="57" t="s">
        <v>351</v>
      </c>
      <c r="GG32" s="57" t="s">
        <v>351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 t="s">
        <v>351</v>
      </c>
      <c r="GV32" s="57"/>
      <c r="GW32" s="57" t="s">
        <v>351</v>
      </c>
      <c r="GX32" s="57" t="s">
        <v>351</v>
      </c>
      <c r="GY32" s="57" t="s">
        <v>351</v>
      </c>
      <c r="GZ32" s="57"/>
      <c r="HA32" s="57" t="s">
        <v>351</v>
      </c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 t="s">
        <v>351</v>
      </c>
      <c r="HL32" s="57" t="s">
        <v>351</v>
      </c>
      <c r="HM32" s="57"/>
      <c r="HN32" s="38"/>
      <c r="HO32" s="37"/>
      <c r="HP32" s="38"/>
      <c r="HQ32" s="38"/>
      <c r="HR32" s="38"/>
      <c r="HS32" s="57" t="s">
        <v>351</v>
      </c>
      <c r="HT32" s="57"/>
      <c r="HU32" s="57" t="s">
        <v>351</v>
      </c>
      <c r="HV32" s="57" t="s">
        <v>351</v>
      </c>
      <c r="HW32" s="57" t="s">
        <v>351</v>
      </c>
      <c r="HX32" s="57"/>
      <c r="HY32" s="57" t="s">
        <v>351</v>
      </c>
      <c r="HZ32" s="57" t="s">
        <v>351</v>
      </c>
      <c r="IA32" s="57" t="s">
        <v>351</v>
      </c>
      <c r="IB32" s="57" t="s">
        <v>351</v>
      </c>
      <c r="IC32" s="57"/>
      <c r="ID32" s="57"/>
      <c r="IE32" s="57"/>
      <c r="IF32" s="57" t="s">
        <v>351</v>
      </c>
      <c r="IG32" s="57"/>
      <c r="IH32" s="57"/>
      <c r="II32" s="57" t="s">
        <v>351</v>
      </c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 t="s">
        <v>351</v>
      </c>
      <c r="IR32" s="57"/>
      <c r="IS32" s="57" t="s">
        <v>351</v>
      </c>
      <c r="IT32" s="57"/>
      <c r="IU32" s="57" t="s">
        <v>351</v>
      </c>
      <c r="IV32" s="57"/>
      <c r="IW32" s="57"/>
      <c r="IX32" s="57"/>
      <c r="IY32" s="57" t="s">
        <v>351</v>
      </c>
      <c r="IZ32" s="57"/>
      <c r="JA32" s="57"/>
      <c r="JB32" s="57"/>
      <c r="JC32" s="57" t="s">
        <v>351</v>
      </c>
      <c r="JD32" s="57" t="s">
        <v>351</v>
      </c>
      <c r="JE32" s="57"/>
      <c r="JF32" s="57" t="s">
        <v>351</v>
      </c>
      <c r="JG32" s="57" t="s">
        <v>351</v>
      </c>
      <c r="JH32" s="57"/>
      <c r="JI32" s="57" t="s">
        <v>351</v>
      </c>
      <c r="JJ32" s="57"/>
      <c r="JK32" s="57" t="s">
        <v>351</v>
      </c>
      <c r="JL32" s="57" t="s">
        <v>351</v>
      </c>
      <c r="JM32" s="57"/>
      <c r="JN32" s="57"/>
      <c r="JO32" s="57"/>
      <c r="JP32" s="57" t="s">
        <v>351</v>
      </c>
      <c r="JQ32" s="57" t="s">
        <v>351</v>
      </c>
      <c r="JR32" s="57" t="s">
        <v>351</v>
      </c>
      <c r="JS32" s="57" t="s">
        <v>351</v>
      </c>
      <c r="JT32" s="57" t="s">
        <v>351</v>
      </c>
      <c r="JU32" s="38"/>
      <c r="JV32" s="38"/>
      <c r="JW32" s="57" t="s">
        <v>351</v>
      </c>
      <c r="JX32" s="57"/>
      <c r="JY32" s="57" t="s">
        <v>351</v>
      </c>
      <c r="JZ32" s="57" t="s">
        <v>351</v>
      </c>
      <c r="KA32" s="57" t="s">
        <v>351</v>
      </c>
      <c r="KB32" s="57"/>
      <c r="KC32" s="57" t="s">
        <v>351</v>
      </c>
      <c r="KD32" s="57"/>
      <c r="KE32" s="57" t="s">
        <v>351</v>
      </c>
      <c r="KF32" s="57" t="s">
        <v>351</v>
      </c>
      <c r="KG32" s="57"/>
      <c r="KH32" s="57"/>
      <c r="KI32" s="57" t="s">
        <v>351</v>
      </c>
      <c r="KJ32" s="57" t="s">
        <v>351</v>
      </c>
      <c r="KK32" s="57"/>
      <c r="KL32" s="57"/>
      <c r="KM32" s="57" t="s">
        <v>351</v>
      </c>
      <c r="KN32" s="57" t="s">
        <v>351</v>
      </c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 t="s">
        <v>351</v>
      </c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/>
      <c r="OF32" s="57"/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 t="s">
        <v>351</v>
      </c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 t="s">
        <v>351</v>
      </c>
      <c r="PA32" s="57" t="s">
        <v>351</v>
      </c>
      <c r="PB32" s="57"/>
      <c r="PC32" s="57" t="s">
        <v>351</v>
      </c>
      <c r="PD32" s="57"/>
      <c r="PE32" s="38"/>
      <c r="PF32" s="38"/>
      <c r="PG32" s="57" t="s">
        <v>351</v>
      </c>
      <c r="PH32" s="57" t="s">
        <v>351</v>
      </c>
      <c r="PI32" s="57" t="s">
        <v>351</v>
      </c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 t="s">
        <v>351</v>
      </c>
      <c r="QC32" s="57"/>
      <c r="QD32" s="57"/>
      <c r="QE32" s="57" t="s">
        <v>351</v>
      </c>
      <c r="QF32" s="57" t="s">
        <v>351</v>
      </c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 t="s">
        <v>351</v>
      </c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 t="s">
        <v>351</v>
      </c>
      <c r="RA32" s="57" t="s">
        <v>351</v>
      </c>
      <c r="RB32" s="57"/>
      <c r="RC32" s="57" t="s">
        <v>351</v>
      </c>
      <c r="RD32" s="57" t="s">
        <v>351</v>
      </c>
      <c r="RE32" s="57"/>
      <c r="RF32" s="57"/>
      <c r="RG32" s="57"/>
      <c r="RH32" s="57"/>
      <c r="RI32" s="57" t="s">
        <v>351</v>
      </c>
      <c r="RJ32" s="57"/>
      <c r="RK32" s="57"/>
      <c r="RL32" s="57" t="s">
        <v>351</v>
      </c>
      <c r="RM32" s="38"/>
      <c r="RN32" s="38"/>
      <c r="RO32" s="61"/>
      <c r="RP32" s="57" t="s">
        <v>351</v>
      </c>
      <c r="RQ32" s="57"/>
      <c r="RR32" s="57"/>
      <c r="RS32" s="57" t="s">
        <v>351</v>
      </c>
      <c r="RT32" s="57" t="s">
        <v>351</v>
      </c>
      <c r="RU32" s="57" t="s">
        <v>351</v>
      </c>
      <c r="RV32" s="57"/>
      <c r="RW32" s="57"/>
      <c r="RX32" s="57" t="s">
        <v>351</v>
      </c>
      <c r="RY32" s="57"/>
      <c r="RZ32" s="57"/>
      <c r="SA32" s="57"/>
      <c r="SB32" s="57"/>
      <c r="SC32" s="57" t="s">
        <v>351</v>
      </c>
      <c r="SD32" s="57"/>
      <c r="SE32" s="57" t="s">
        <v>351</v>
      </c>
      <c r="SF32" s="57"/>
      <c r="SG32" s="57"/>
      <c r="SH32" s="57"/>
      <c r="SI32" s="57" t="s">
        <v>351</v>
      </c>
      <c r="SJ32" s="57" t="s">
        <v>351</v>
      </c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 t="s">
        <v>351</v>
      </c>
      <c r="SZ32" s="57" t="s">
        <v>351</v>
      </c>
      <c r="TA32" s="57" t="s">
        <v>351</v>
      </c>
      <c r="TB32" s="57"/>
      <c r="TC32" s="57"/>
      <c r="TD32" s="57" t="s">
        <v>351</v>
      </c>
      <c r="TE32" s="57"/>
      <c r="TF32" s="38"/>
      <c r="TG32" s="57"/>
      <c r="TH32" s="57"/>
      <c r="TI32" s="57"/>
      <c r="TJ32" s="57"/>
      <c r="TK32" s="57" t="s">
        <v>351</v>
      </c>
      <c r="TL32" s="57" t="s">
        <v>351</v>
      </c>
      <c r="TM32" s="57" t="s">
        <v>351</v>
      </c>
      <c r="TN32" s="57"/>
      <c r="TO32" s="57" t="s">
        <v>351</v>
      </c>
      <c r="TP32" s="57" t="s">
        <v>351</v>
      </c>
      <c r="TQ32" s="57"/>
      <c r="TR32" s="57"/>
      <c r="TS32" s="57"/>
      <c r="TT32" s="57"/>
      <c r="TU32" s="57" t="s">
        <v>351</v>
      </c>
      <c r="TV32" s="57"/>
      <c r="TW32" s="57"/>
      <c r="TX32" s="57" t="s">
        <v>351</v>
      </c>
      <c r="TY32" s="38"/>
      <c r="TZ32" s="38"/>
      <c r="UA32" s="61"/>
      <c r="UB32" s="57"/>
      <c r="UC32" s="57"/>
      <c r="UD32" s="57"/>
      <c r="UE32" s="57" t="s">
        <v>351</v>
      </c>
      <c r="UF32" s="57" t="s">
        <v>351</v>
      </c>
      <c r="UG32" s="57" t="s">
        <v>351</v>
      </c>
      <c r="UH32" s="57" t="s">
        <v>351</v>
      </c>
      <c r="UI32" s="57" t="s">
        <v>351</v>
      </c>
      <c r="UJ32" s="57" t="s">
        <v>351</v>
      </c>
      <c r="UK32" s="57"/>
      <c r="UL32" s="57"/>
      <c r="UM32" s="57" t="s">
        <v>351</v>
      </c>
      <c r="UN32" s="57" t="s">
        <v>351</v>
      </c>
      <c r="UO32" s="57"/>
      <c r="UP32" s="57"/>
      <c r="UQ32" s="57"/>
      <c r="UR32" s="57" t="s">
        <v>351</v>
      </c>
      <c r="US32" s="57"/>
      <c r="UT32" s="38"/>
      <c r="UU32" s="57" t="s">
        <v>351</v>
      </c>
      <c r="UV32" s="57" t="s">
        <v>351</v>
      </c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 t="s">
        <v>351</v>
      </c>
      <c r="VJ32" s="57"/>
      <c r="VK32" s="57"/>
      <c r="VL32" s="57"/>
      <c r="VM32" s="57"/>
      <c r="VN32" s="57"/>
      <c r="VO32" s="37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7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7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5"/>
        <v/>
      </c>
      <c r="AGK32" s="85" t="str">
        <f t="shared" si="486"/>
        <v/>
      </c>
      <c r="AGL32" s="85">
        <f t="shared" si="487"/>
        <v>5</v>
      </c>
      <c r="AGP32" s="36" t="str">
        <f t="shared" si="488"/>
        <v/>
      </c>
      <c r="AGQ32" s="36" t="str">
        <f t="shared" si="475"/>
        <v/>
      </c>
      <c r="AGR32" s="39">
        <f t="shared" si="489"/>
        <v>16</v>
      </c>
      <c r="AGS32" s="36" t="str">
        <f t="shared" si="490"/>
        <v/>
      </c>
      <c r="AGT32" s="36" t="str">
        <f t="shared" si="476"/>
        <v/>
      </c>
      <c r="AGU32" s="39">
        <f t="shared" si="491"/>
        <v>42</v>
      </c>
      <c r="AGV32" s="36" t="str">
        <f t="shared" si="492"/>
        <v/>
      </c>
      <c r="AGW32" s="36" t="str">
        <f t="shared" si="477"/>
        <v/>
      </c>
      <c r="AGX32" s="39">
        <f t="shared" si="493"/>
        <v>38</v>
      </c>
      <c r="AGY32" s="36" t="str">
        <f t="shared" si="494"/>
        <v/>
      </c>
      <c r="AGZ32" s="36" t="str">
        <f t="shared" si="478"/>
        <v/>
      </c>
      <c r="AHA32" s="39">
        <f t="shared" si="495"/>
        <v>20</v>
      </c>
      <c r="AHB32" s="36" t="str">
        <f t="shared" si="496"/>
        <v/>
      </c>
      <c r="AHC32" s="36" t="str">
        <f t="shared" si="479"/>
        <v/>
      </c>
      <c r="AHD32" s="39">
        <f t="shared" si="497"/>
        <v>19</v>
      </c>
      <c r="AHE32" s="36" t="str">
        <f t="shared" si="498"/>
        <v/>
      </c>
      <c r="AHF32" s="36" t="str">
        <f t="shared" si="480"/>
        <v/>
      </c>
      <c r="AHG32" s="39">
        <f t="shared" si="499"/>
        <v>27</v>
      </c>
      <c r="AHH32" s="36" t="str">
        <f t="shared" si="500"/>
        <v/>
      </c>
      <c r="AHI32" s="36" t="str">
        <f t="shared" si="481"/>
        <v/>
      </c>
      <c r="AHJ32" s="39">
        <f t="shared" si="501"/>
        <v>21</v>
      </c>
      <c r="AHK32" s="36" t="str">
        <f t="shared" si="502"/>
        <v/>
      </c>
      <c r="AHL32" s="36" t="str">
        <f t="shared" si="482"/>
        <v/>
      </c>
      <c r="AHM32" s="39" t="str">
        <f t="shared" si="503"/>
        <v/>
      </c>
      <c r="AHN32" s="36" t="str">
        <f t="shared" si="504"/>
        <v/>
      </c>
      <c r="AHO32" s="36" t="str">
        <f t="shared" si="483"/>
        <v/>
      </c>
      <c r="AHP32" s="39" t="str">
        <f t="shared" si="505"/>
        <v/>
      </c>
      <c r="AHQ32" s="36" t="str">
        <f t="shared" si="506"/>
        <v/>
      </c>
      <c r="AHR32" s="36" t="str">
        <f t="shared" si="484"/>
        <v/>
      </c>
      <c r="AHS32" s="39" t="str">
        <f t="shared" si="507"/>
        <v/>
      </c>
    </row>
    <row r="33" spans="1:903" s="5" customFormat="1" outlineLevel="1" x14ac:dyDescent="0.25">
      <c r="A33" s="58">
        <v>9</v>
      </c>
      <c r="B33" s="48" t="s">
        <v>289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/>
      <c r="CS33" s="57"/>
      <c r="CT33" s="57"/>
      <c r="CU33" s="57" t="s">
        <v>351</v>
      </c>
      <c r="CV33" s="57" t="s">
        <v>351</v>
      </c>
      <c r="CW33" s="38"/>
      <c r="CX33" s="38"/>
      <c r="CY33" s="57"/>
      <c r="CZ33" s="57"/>
      <c r="DA33" s="57"/>
      <c r="DB33" s="57" t="s">
        <v>351</v>
      </c>
      <c r="DC33" s="57"/>
      <c r="DD33" s="57"/>
      <c r="DE33" s="57"/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351</v>
      </c>
      <c r="DW33" s="57"/>
      <c r="DX33" s="57"/>
      <c r="DY33" s="57" t="s">
        <v>351</v>
      </c>
      <c r="DZ33" s="57"/>
      <c r="EA33" s="57"/>
      <c r="EB33" s="57" t="s">
        <v>351</v>
      </c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 t="s">
        <v>351</v>
      </c>
      <c r="ES33" s="57" t="s">
        <v>351</v>
      </c>
      <c r="ET33" s="57" t="s">
        <v>351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/>
      <c r="FJ33" s="57" t="s">
        <v>351</v>
      </c>
      <c r="FK33" s="57" t="s">
        <v>351</v>
      </c>
      <c r="FL33" s="57"/>
      <c r="FM33" s="57" t="s">
        <v>351</v>
      </c>
      <c r="FN33" s="57"/>
      <c r="FO33" s="57"/>
      <c r="FP33" s="57"/>
      <c r="FQ33" s="57"/>
      <c r="FR33" s="57"/>
      <c r="FS33" s="57" t="s">
        <v>351</v>
      </c>
      <c r="FT33" s="57"/>
      <c r="FU33" s="57"/>
      <c r="FV33" s="57"/>
      <c r="FW33" s="57"/>
      <c r="FX33" s="57"/>
      <c r="FY33" s="38"/>
      <c r="FZ33" s="38"/>
      <c r="GA33" s="57"/>
      <c r="GB33" s="57"/>
      <c r="GC33" s="57"/>
      <c r="GD33" s="57" t="s">
        <v>351</v>
      </c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38"/>
      <c r="GT33" s="38"/>
      <c r="GU33" s="57"/>
      <c r="GV33" s="57"/>
      <c r="GW33" s="57" t="s">
        <v>351</v>
      </c>
      <c r="GX33" s="57"/>
      <c r="GY33" s="57" t="s">
        <v>351</v>
      </c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/>
      <c r="HT33" s="57"/>
      <c r="HU33" s="57" t="s">
        <v>351</v>
      </c>
      <c r="HV33" s="57"/>
      <c r="HW33" s="57" t="s">
        <v>351</v>
      </c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 t="s">
        <v>351</v>
      </c>
      <c r="IJ33" s="57"/>
      <c r="IK33" s="38"/>
      <c r="IL33" s="38"/>
      <c r="IM33" s="57"/>
      <c r="IN33" s="57"/>
      <c r="IO33" s="57"/>
      <c r="IP33" s="57" t="s">
        <v>351</v>
      </c>
      <c r="IQ33" s="57"/>
      <c r="IR33" s="57"/>
      <c r="IS33" s="57" t="s">
        <v>351</v>
      </c>
      <c r="IT33" s="57"/>
      <c r="IU33" s="57" t="s">
        <v>351</v>
      </c>
      <c r="IV33" s="57" t="s">
        <v>351</v>
      </c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/>
      <c r="JE33" s="57"/>
      <c r="JF33" s="57"/>
      <c r="JG33" s="57" t="s">
        <v>351</v>
      </c>
      <c r="JH33" s="57" t="s">
        <v>351</v>
      </c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38"/>
      <c r="JV33" s="38"/>
      <c r="JW33" s="57" t="s">
        <v>351</v>
      </c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/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/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/>
      <c r="PA33" s="57"/>
      <c r="PB33" s="57"/>
      <c r="PC33" s="57"/>
      <c r="PD33" s="57"/>
      <c r="PE33" s="38"/>
      <c r="PF33" s="38"/>
      <c r="PG33" s="57"/>
      <c r="PH33" s="57"/>
      <c r="PI33" s="57"/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/>
      <c r="PV33" s="57"/>
      <c r="PW33" s="57" t="s">
        <v>351</v>
      </c>
      <c r="PX33" s="38"/>
      <c r="PY33" s="38"/>
      <c r="PZ33" s="38"/>
      <c r="QA33" s="61"/>
      <c r="QB33" s="57"/>
      <c r="QC33" s="57"/>
      <c r="QD33" s="57"/>
      <c r="QE33" s="57" t="s">
        <v>351</v>
      </c>
      <c r="QF33" s="57"/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/>
      <c r="QS33" s="57"/>
      <c r="QT33" s="38"/>
      <c r="QU33" s="61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 t="s">
        <v>351</v>
      </c>
      <c r="RJ33" s="57"/>
      <c r="RK33" s="57"/>
      <c r="RL33" s="57"/>
      <c r="RM33" s="38"/>
      <c r="RN33" s="38"/>
      <c r="RO33" s="61"/>
      <c r="RP33" s="57"/>
      <c r="RQ33" s="57"/>
      <c r="RR33" s="57"/>
      <c r="RS33" s="57" t="s">
        <v>351</v>
      </c>
      <c r="RT33" s="57"/>
      <c r="RU33" s="57"/>
      <c r="RV33" s="57"/>
      <c r="RW33" s="57"/>
      <c r="RX33" s="57" t="s">
        <v>351</v>
      </c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/>
      <c r="SZ33" s="57"/>
      <c r="TA33" s="57"/>
      <c r="TB33" s="57"/>
      <c r="TC33" s="57"/>
      <c r="TD33" s="57"/>
      <c r="TE33" s="57"/>
      <c r="TF33" s="38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38"/>
      <c r="TZ33" s="38"/>
      <c r="UA33" s="61"/>
      <c r="UB33" s="57"/>
      <c r="UC33" s="57"/>
      <c r="UD33" s="57"/>
      <c r="UE33" s="57"/>
      <c r="UF33" s="57"/>
      <c r="UG33" s="57"/>
      <c r="UH33" s="57"/>
      <c r="UI33" s="57"/>
      <c r="UJ33" s="57" t="s">
        <v>351</v>
      </c>
      <c r="UK33" s="57"/>
      <c r="UL33" s="57"/>
      <c r="UM33" s="57"/>
      <c r="UN33" s="57"/>
      <c r="UO33" s="57"/>
      <c r="UP33" s="57"/>
      <c r="UQ33" s="57"/>
      <c r="UR33" s="57"/>
      <c r="US33" s="57"/>
      <c r="UT33" s="38"/>
      <c r="UU33" s="57" t="s">
        <v>351</v>
      </c>
      <c r="UV33" s="57"/>
      <c r="UW33" s="57"/>
      <c r="UX33" s="57"/>
      <c r="UY33" s="57"/>
      <c r="UZ33" s="57"/>
      <c r="VA33" s="57"/>
      <c r="VB33" s="57"/>
      <c r="VC33" s="57"/>
      <c r="VD33" s="57" t="s">
        <v>351</v>
      </c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37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7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7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5"/>
        <v/>
      </c>
      <c r="AGK33" s="85" t="str">
        <f t="shared" si="486"/>
        <v/>
      </c>
      <c r="AGL33" s="85">
        <f t="shared" si="487"/>
        <v>2</v>
      </c>
      <c r="AGP33" s="36" t="str">
        <f t="shared" si="488"/>
        <v/>
      </c>
      <c r="AGQ33" s="36" t="str">
        <f t="shared" si="475"/>
        <v/>
      </c>
      <c r="AGR33" s="39">
        <f t="shared" si="489"/>
        <v>2</v>
      </c>
      <c r="AGS33" s="36" t="str">
        <f t="shared" si="490"/>
        <v/>
      </c>
      <c r="AGT33" s="36" t="str">
        <f t="shared" si="476"/>
        <v/>
      </c>
      <c r="AGU33" s="39">
        <f t="shared" si="491"/>
        <v>15</v>
      </c>
      <c r="AGV33" s="36" t="str">
        <f t="shared" si="492"/>
        <v/>
      </c>
      <c r="AGW33" s="36" t="str">
        <f t="shared" si="477"/>
        <v/>
      </c>
      <c r="AGX33" s="39">
        <f t="shared" si="493"/>
        <v>12</v>
      </c>
      <c r="AGY33" s="36" t="str">
        <f t="shared" si="494"/>
        <v/>
      </c>
      <c r="AGZ33" s="36" t="str">
        <f t="shared" si="478"/>
        <v/>
      </c>
      <c r="AHA33" s="39">
        <f t="shared" si="495"/>
        <v>3</v>
      </c>
      <c r="AHB33" s="36" t="str">
        <f t="shared" si="496"/>
        <v/>
      </c>
      <c r="AHC33" s="36" t="str">
        <f t="shared" si="479"/>
        <v/>
      </c>
      <c r="AHD33" s="39">
        <f t="shared" si="497"/>
        <v>9</v>
      </c>
      <c r="AHE33" s="36" t="str">
        <f t="shared" si="498"/>
        <v/>
      </c>
      <c r="AHF33" s="36" t="str">
        <f t="shared" si="480"/>
        <v/>
      </c>
      <c r="AHG33" s="39">
        <f t="shared" si="499"/>
        <v>8</v>
      </c>
      <c r="AHH33" s="36" t="str">
        <f t="shared" si="500"/>
        <v/>
      </c>
      <c r="AHI33" s="36" t="str">
        <f t="shared" si="481"/>
        <v/>
      </c>
      <c r="AHJ33" s="39">
        <f t="shared" si="501"/>
        <v>3</v>
      </c>
      <c r="AHK33" s="36" t="str">
        <f t="shared" si="502"/>
        <v/>
      </c>
      <c r="AHL33" s="36" t="str">
        <f t="shared" si="482"/>
        <v/>
      </c>
      <c r="AHM33" s="39" t="str">
        <f t="shared" si="503"/>
        <v/>
      </c>
      <c r="AHN33" s="36" t="str">
        <f t="shared" si="504"/>
        <v/>
      </c>
      <c r="AHO33" s="36" t="str">
        <f t="shared" si="483"/>
        <v/>
      </c>
      <c r="AHP33" s="39" t="str">
        <f t="shared" si="505"/>
        <v/>
      </c>
      <c r="AHQ33" s="36" t="str">
        <f t="shared" si="506"/>
        <v/>
      </c>
      <c r="AHR33" s="36" t="str">
        <f t="shared" si="484"/>
        <v/>
      </c>
      <c r="AHS33" s="39" t="str">
        <f t="shared" si="507"/>
        <v/>
      </c>
    </row>
    <row r="34" spans="1:903" s="5" customFormat="1" outlineLevel="1" x14ac:dyDescent="0.25">
      <c r="A34" s="58">
        <f t="shared" si="508"/>
        <v>10</v>
      </c>
      <c r="B34" s="48" t="s">
        <v>290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 t="s">
        <v>359</v>
      </c>
      <c r="AT34" s="57" t="s">
        <v>359</v>
      </c>
      <c r="AU34" s="57" t="s">
        <v>359</v>
      </c>
      <c r="AV34" s="57" t="s">
        <v>359</v>
      </c>
      <c r="AW34" s="57" t="s">
        <v>359</v>
      </c>
      <c r="AX34" s="57"/>
      <c r="AY34" s="57" t="s">
        <v>359</v>
      </c>
      <c r="AZ34" s="57" t="s">
        <v>359</v>
      </c>
      <c r="BA34" s="57" t="s">
        <v>359</v>
      </c>
      <c r="BB34" s="57"/>
      <c r="BC34" s="57" t="s">
        <v>359</v>
      </c>
      <c r="BD34" s="57" t="s">
        <v>359</v>
      </c>
      <c r="BE34" s="57" t="s">
        <v>359</v>
      </c>
      <c r="BF34" s="57" t="s">
        <v>359</v>
      </c>
      <c r="BG34" s="57" t="s">
        <v>359</v>
      </c>
      <c r="BH34" s="57" t="s">
        <v>359</v>
      </c>
      <c r="BI34" s="57"/>
      <c r="BJ34" s="57"/>
      <c r="BK34" s="57" t="s">
        <v>359</v>
      </c>
      <c r="BL34" s="57" t="s">
        <v>359</v>
      </c>
      <c r="BM34" s="57" t="s">
        <v>359</v>
      </c>
      <c r="BN34" s="57"/>
      <c r="BO34" s="57" t="s">
        <v>359</v>
      </c>
      <c r="BP34" s="57" t="s">
        <v>359</v>
      </c>
      <c r="BQ34" s="57" t="s">
        <v>359</v>
      </c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 t="s">
        <v>359</v>
      </c>
      <c r="DP34" s="57" t="s">
        <v>359</v>
      </c>
      <c r="DQ34" s="57"/>
      <c r="DR34" s="38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 t="s">
        <v>351</v>
      </c>
      <c r="FD34" s="57"/>
      <c r="FE34" s="38"/>
      <c r="FF34" s="38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351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 t="s">
        <v>351</v>
      </c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 t="s">
        <v>351</v>
      </c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/>
      <c r="PM34" s="57" t="s">
        <v>351</v>
      </c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38"/>
      <c r="PY34" s="38"/>
      <c r="PZ34" s="38"/>
      <c r="QA34" s="61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 t="s">
        <v>351</v>
      </c>
      <c r="RB34" s="57"/>
      <c r="RC34" s="57"/>
      <c r="RD34" s="57" t="s">
        <v>351</v>
      </c>
      <c r="RE34" s="57"/>
      <c r="RF34" s="57"/>
      <c r="RG34" s="57"/>
      <c r="RH34" s="57"/>
      <c r="RI34" s="57"/>
      <c r="RJ34" s="57"/>
      <c r="RK34" s="57"/>
      <c r="RL34" s="57"/>
      <c r="RM34" s="38"/>
      <c r="RN34" s="38"/>
      <c r="RO34" s="61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/>
      <c r="SV34" s="57" t="s">
        <v>359</v>
      </c>
      <c r="SW34" s="57"/>
      <c r="SX34" s="57"/>
      <c r="SY34" s="57" t="s">
        <v>359</v>
      </c>
      <c r="SZ34" s="57" t="s">
        <v>359</v>
      </c>
      <c r="TA34" s="57" t="s">
        <v>359</v>
      </c>
      <c r="TB34" s="57"/>
      <c r="TC34" s="57"/>
      <c r="TD34" s="57" t="s">
        <v>359</v>
      </c>
      <c r="TE34" s="57"/>
      <c r="TF34" s="38"/>
      <c r="TG34" s="57" t="s">
        <v>359</v>
      </c>
      <c r="TH34" s="57" t="s">
        <v>359</v>
      </c>
      <c r="TI34" s="57" t="s">
        <v>359</v>
      </c>
      <c r="TJ34" s="57"/>
      <c r="TK34" s="57" t="s">
        <v>359</v>
      </c>
      <c r="TL34" s="57" t="s">
        <v>359</v>
      </c>
      <c r="TM34" s="57" t="s">
        <v>359</v>
      </c>
      <c r="TN34" s="57" t="s">
        <v>359</v>
      </c>
      <c r="TO34" s="57" t="s">
        <v>359</v>
      </c>
      <c r="TP34" s="57" t="s">
        <v>359</v>
      </c>
      <c r="TQ34" s="57"/>
      <c r="TR34" s="57"/>
      <c r="TS34" s="57"/>
      <c r="TT34" s="57" t="s">
        <v>359</v>
      </c>
      <c r="TU34" s="57" t="s">
        <v>359</v>
      </c>
      <c r="TV34" s="57"/>
      <c r="TW34" s="57"/>
      <c r="TX34" s="57" t="s">
        <v>359</v>
      </c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359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61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37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7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7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5"/>
        <v/>
      </c>
      <c r="AGK34" s="85" t="str">
        <f t="shared" si="486"/>
        <v/>
      </c>
      <c r="AGL34" s="85" t="str">
        <f t="shared" si="487"/>
        <v/>
      </c>
      <c r="AGP34" s="36">
        <f t="shared" si="488"/>
        <v>20</v>
      </c>
      <c r="AGQ34" s="36" t="str">
        <f t="shared" si="475"/>
        <v/>
      </c>
      <c r="AGR34" s="39" t="str">
        <f t="shared" si="489"/>
        <v/>
      </c>
      <c r="AGS34" s="36">
        <f t="shared" si="490"/>
        <v>2</v>
      </c>
      <c r="AGT34" s="36" t="str">
        <f t="shared" si="476"/>
        <v/>
      </c>
      <c r="AGU34" s="39">
        <f t="shared" si="491"/>
        <v>1</v>
      </c>
      <c r="AGV34" s="36" t="str">
        <f t="shared" si="492"/>
        <v/>
      </c>
      <c r="AGW34" s="36" t="str">
        <f t="shared" si="477"/>
        <v/>
      </c>
      <c r="AGX34" s="39">
        <f t="shared" si="493"/>
        <v>2</v>
      </c>
      <c r="AGY34" s="36" t="str">
        <f t="shared" si="494"/>
        <v/>
      </c>
      <c r="AGZ34" s="36" t="str">
        <f t="shared" si="478"/>
        <v/>
      </c>
      <c r="AHA34" s="39">
        <f t="shared" si="495"/>
        <v>1</v>
      </c>
      <c r="AHB34" s="36" t="str">
        <f t="shared" si="496"/>
        <v/>
      </c>
      <c r="AHC34" s="36" t="str">
        <f t="shared" si="479"/>
        <v/>
      </c>
      <c r="AHD34" s="39">
        <f t="shared" si="497"/>
        <v>1</v>
      </c>
      <c r="AHE34" s="36">
        <f t="shared" si="498"/>
        <v>5</v>
      </c>
      <c r="AHF34" s="36" t="str">
        <f t="shared" si="480"/>
        <v/>
      </c>
      <c r="AHG34" s="39">
        <f t="shared" si="499"/>
        <v>2</v>
      </c>
      <c r="AHH34" s="36">
        <f t="shared" si="500"/>
        <v>13</v>
      </c>
      <c r="AHI34" s="36" t="str">
        <f t="shared" si="481"/>
        <v/>
      </c>
      <c r="AHJ34" s="39" t="str">
        <f t="shared" si="501"/>
        <v/>
      </c>
      <c r="AHK34" s="36" t="str">
        <f t="shared" si="502"/>
        <v/>
      </c>
      <c r="AHL34" s="36" t="str">
        <f t="shared" si="482"/>
        <v/>
      </c>
      <c r="AHM34" s="39" t="str">
        <f t="shared" si="503"/>
        <v/>
      </c>
      <c r="AHN34" s="36" t="str">
        <f t="shared" si="504"/>
        <v/>
      </c>
      <c r="AHO34" s="36" t="str">
        <f t="shared" si="483"/>
        <v/>
      </c>
      <c r="AHP34" s="39" t="str">
        <f t="shared" si="505"/>
        <v/>
      </c>
      <c r="AHQ34" s="36" t="str">
        <f t="shared" si="506"/>
        <v/>
      </c>
      <c r="AHR34" s="36" t="str">
        <f t="shared" si="484"/>
        <v/>
      </c>
      <c r="AHS34" s="39" t="str">
        <f t="shared" si="507"/>
        <v/>
      </c>
    </row>
    <row r="35" spans="1:903" s="5" customFormat="1" outlineLevel="1" x14ac:dyDescent="0.25">
      <c r="A35" s="58">
        <f t="shared" si="508"/>
        <v>11</v>
      </c>
      <c r="B35" s="48" t="s">
        <v>291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 t="s">
        <v>351</v>
      </c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 t="s">
        <v>351</v>
      </c>
      <c r="BP35" s="57" t="s">
        <v>351</v>
      </c>
      <c r="BQ35" s="57" t="s">
        <v>351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 t="s">
        <v>351</v>
      </c>
      <c r="CB35" s="57" t="s">
        <v>351</v>
      </c>
      <c r="CC35" s="38"/>
      <c r="CD35" s="38"/>
      <c r="CE35" s="57"/>
      <c r="CF35" s="57"/>
      <c r="CG35" s="57" t="s">
        <v>351</v>
      </c>
      <c r="CH35" s="57"/>
      <c r="CI35" s="57"/>
      <c r="CJ35" s="57"/>
      <c r="CK35" s="57"/>
      <c r="CL35" s="57"/>
      <c r="CM35" s="57"/>
      <c r="CN35" s="57"/>
      <c r="CO35" s="57"/>
      <c r="CP35" s="57"/>
      <c r="CQ35" s="57" t="s">
        <v>351</v>
      </c>
      <c r="CR35" s="57"/>
      <c r="CS35" s="57"/>
      <c r="CT35" s="57"/>
      <c r="CU35" s="57" t="s">
        <v>360</v>
      </c>
      <c r="CV35" s="57"/>
      <c r="CW35" s="38"/>
      <c r="CX35" s="38"/>
      <c r="CY35" s="57"/>
      <c r="CZ35" s="57"/>
      <c r="DA35" s="57"/>
      <c r="DB35" s="57" t="s">
        <v>351</v>
      </c>
      <c r="DC35" s="57"/>
      <c r="DD35" s="57"/>
      <c r="DE35" s="57"/>
      <c r="DF35" s="57"/>
      <c r="DG35" s="57" t="s">
        <v>351</v>
      </c>
      <c r="DH35" s="57" t="s">
        <v>351</v>
      </c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351</v>
      </c>
      <c r="DT35" s="57"/>
      <c r="DU35" s="57"/>
      <c r="DV35" s="57"/>
      <c r="DW35" s="57" t="s">
        <v>351</v>
      </c>
      <c r="DX35" s="57" t="s">
        <v>351</v>
      </c>
      <c r="DY35" s="57" t="s">
        <v>351</v>
      </c>
      <c r="DZ35" s="57"/>
      <c r="EA35" s="57" t="s">
        <v>351</v>
      </c>
      <c r="EB35" s="57" t="s">
        <v>351</v>
      </c>
      <c r="EC35" s="57"/>
      <c r="ED35" s="57"/>
      <c r="EE35" s="57" t="s">
        <v>351</v>
      </c>
      <c r="EF35" s="57" t="s">
        <v>351</v>
      </c>
      <c r="EG35" s="57"/>
      <c r="EH35" s="57"/>
      <c r="EI35" s="57" t="s">
        <v>351</v>
      </c>
      <c r="EJ35" s="57" t="s">
        <v>351</v>
      </c>
      <c r="EK35" s="57"/>
      <c r="EL35" s="57"/>
      <c r="EM35" s="57"/>
      <c r="EN35" s="57"/>
      <c r="EO35" s="57"/>
      <c r="EP35" s="57"/>
      <c r="EQ35" s="57" t="s">
        <v>351</v>
      </c>
      <c r="ER35" s="57" t="s">
        <v>351</v>
      </c>
      <c r="ES35" s="57"/>
      <c r="ET35" s="57" t="s">
        <v>351</v>
      </c>
      <c r="EU35" s="57" t="s">
        <v>351</v>
      </c>
      <c r="EV35" s="57" t="s">
        <v>351</v>
      </c>
      <c r="EW35" s="57"/>
      <c r="EX35" s="57"/>
      <c r="EY35" s="57"/>
      <c r="EZ35" s="57"/>
      <c r="FA35" s="57"/>
      <c r="FB35" s="57"/>
      <c r="FC35" s="57"/>
      <c r="FD35" s="57"/>
      <c r="FE35" s="38"/>
      <c r="FF35" s="38"/>
      <c r="FG35" s="57"/>
      <c r="FH35" s="57"/>
      <c r="FI35" s="57"/>
      <c r="FJ35" s="57" t="s">
        <v>351</v>
      </c>
      <c r="FK35" s="57" t="s">
        <v>351</v>
      </c>
      <c r="FL35" s="57"/>
      <c r="FM35" s="57" t="s">
        <v>351</v>
      </c>
      <c r="FN35" s="57"/>
      <c r="FO35" s="57"/>
      <c r="FP35" s="57"/>
      <c r="FQ35" s="57"/>
      <c r="FR35" s="57"/>
      <c r="FS35" s="57" t="s">
        <v>351</v>
      </c>
      <c r="FT35" s="57"/>
      <c r="FU35" s="57"/>
      <c r="FV35" s="57"/>
      <c r="FW35" s="57" t="s">
        <v>351</v>
      </c>
      <c r="FX35" s="57" t="s">
        <v>351</v>
      </c>
      <c r="FY35" s="38"/>
      <c r="FZ35" s="38"/>
      <c r="GA35" s="57" t="s">
        <v>351</v>
      </c>
      <c r="GB35" s="57"/>
      <c r="GC35" s="57" t="s">
        <v>351</v>
      </c>
      <c r="GD35" s="57" t="s">
        <v>351</v>
      </c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 t="s">
        <v>351</v>
      </c>
      <c r="GZ35" s="57"/>
      <c r="HA35" s="57" t="s">
        <v>351</v>
      </c>
      <c r="HB35" s="57"/>
      <c r="HC35" s="57" t="s">
        <v>351</v>
      </c>
      <c r="HD35" s="57" t="s">
        <v>351</v>
      </c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 t="s">
        <v>351</v>
      </c>
      <c r="HV35" s="57" t="s">
        <v>351</v>
      </c>
      <c r="HW35" s="57"/>
      <c r="HX35" s="57"/>
      <c r="HY35" s="57"/>
      <c r="HZ35" s="57" t="s">
        <v>351</v>
      </c>
      <c r="IA35" s="57" t="s">
        <v>351</v>
      </c>
      <c r="IB35" s="57" t="s">
        <v>351</v>
      </c>
      <c r="IC35" s="57"/>
      <c r="ID35" s="57"/>
      <c r="IE35" s="57"/>
      <c r="IF35" s="57"/>
      <c r="IG35" s="57"/>
      <c r="IH35" s="57"/>
      <c r="II35" s="57" t="s">
        <v>351</v>
      </c>
      <c r="IJ35" s="57"/>
      <c r="IK35" s="38"/>
      <c r="IL35" s="38"/>
      <c r="IM35" s="57" t="s">
        <v>351</v>
      </c>
      <c r="IN35" s="57"/>
      <c r="IO35" s="57" t="s">
        <v>351</v>
      </c>
      <c r="IP35" s="57" t="s">
        <v>351</v>
      </c>
      <c r="IQ35" s="57" t="s">
        <v>351</v>
      </c>
      <c r="IR35" s="57"/>
      <c r="IS35" s="57" t="s">
        <v>351</v>
      </c>
      <c r="IT35" s="57"/>
      <c r="IU35" s="57" t="s">
        <v>351</v>
      </c>
      <c r="IV35" s="57" t="s">
        <v>351</v>
      </c>
      <c r="IW35" s="57"/>
      <c r="IX35" s="57"/>
      <c r="IY35" s="57" t="s">
        <v>351</v>
      </c>
      <c r="IZ35" s="57"/>
      <c r="JA35" s="57"/>
      <c r="JB35" s="57"/>
      <c r="JC35" s="57" t="s">
        <v>351</v>
      </c>
      <c r="JD35" s="57"/>
      <c r="JE35" s="57"/>
      <c r="JF35" s="57" t="s">
        <v>351</v>
      </c>
      <c r="JG35" s="57" t="s">
        <v>351</v>
      </c>
      <c r="JH35" s="57" t="s">
        <v>351</v>
      </c>
      <c r="JI35" s="57"/>
      <c r="JJ35" s="57"/>
      <c r="JK35" s="57"/>
      <c r="JL35" s="57"/>
      <c r="JM35" s="57"/>
      <c r="JN35" s="57"/>
      <c r="JO35" s="57"/>
      <c r="JP35" s="57"/>
      <c r="JQ35" s="57" t="s">
        <v>351</v>
      </c>
      <c r="JR35" s="57" t="s">
        <v>351</v>
      </c>
      <c r="JS35" s="57" t="s">
        <v>351</v>
      </c>
      <c r="JT35" s="57"/>
      <c r="JU35" s="38"/>
      <c r="JV35" s="38"/>
      <c r="JW35" s="57" t="s">
        <v>351</v>
      </c>
      <c r="JX35" s="57"/>
      <c r="JY35" s="57" t="s">
        <v>351</v>
      </c>
      <c r="JZ35" s="57" t="s">
        <v>351</v>
      </c>
      <c r="KA35" s="57"/>
      <c r="KB35" s="57"/>
      <c r="KC35" s="57"/>
      <c r="KD35" s="57"/>
      <c r="KE35" s="57"/>
      <c r="KF35" s="57"/>
      <c r="KG35" s="57"/>
      <c r="KH35" s="57"/>
      <c r="KI35" s="57" t="s">
        <v>351</v>
      </c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351</v>
      </c>
      <c r="NX35" s="57" t="s">
        <v>351</v>
      </c>
      <c r="NY35" s="57" t="s">
        <v>351</v>
      </c>
      <c r="NZ35" s="57"/>
      <c r="OA35" s="57"/>
      <c r="OB35" s="57" t="s">
        <v>351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351</v>
      </c>
      <c r="OP35" s="57"/>
      <c r="OQ35" s="57" t="s">
        <v>351</v>
      </c>
      <c r="OR35" s="57" t="s">
        <v>351</v>
      </c>
      <c r="OS35" s="57" t="s">
        <v>351</v>
      </c>
      <c r="OT35" s="57"/>
      <c r="OU35" s="57" t="s">
        <v>351</v>
      </c>
      <c r="OV35" s="57" t="s">
        <v>351</v>
      </c>
      <c r="OW35" s="57"/>
      <c r="OX35" s="57"/>
      <c r="OY35" s="57"/>
      <c r="OZ35" s="57" t="s">
        <v>351</v>
      </c>
      <c r="PA35" s="57" t="s">
        <v>351</v>
      </c>
      <c r="PB35" s="57"/>
      <c r="PC35" s="57" t="s">
        <v>351</v>
      </c>
      <c r="PD35" s="57"/>
      <c r="PE35" s="38"/>
      <c r="PF35" s="38"/>
      <c r="PG35" s="57"/>
      <c r="PH35" s="57"/>
      <c r="PI35" s="57" t="s">
        <v>351</v>
      </c>
      <c r="PJ35" s="57"/>
      <c r="PK35" s="57" t="s">
        <v>351</v>
      </c>
      <c r="PL35" s="57" t="s">
        <v>351</v>
      </c>
      <c r="PM35" s="57" t="s">
        <v>351</v>
      </c>
      <c r="PN35" s="57"/>
      <c r="PO35" s="57" t="s">
        <v>351</v>
      </c>
      <c r="PP35" s="57" t="s">
        <v>351</v>
      </c>
      <c r="PQ35" s="57"/>
      <c r="PR35" s="57"/>
      <c r="PS35" s="57"/>
      <c r="PT35" s="57"/>
      <c r="PU35" s="57" t="s">
        <v>351</v>
      </c>
      <c r="PV35" s="57"/>
      <c r="PW35" s="57" t="s">
        <v>351</v>
      </c>
      <c r="PX35" s="38"/>
      <c r="PY35" s="38"/>
      <c r="PZ35" s="38"/>
      <c r="QA35" s="61"/>
      <c r="QB35" s="57"/>
      <c r="QC35" s="57"/>
      <c r="QD35" s="57"/>
      <c r="QE35" s="57" t="s">
        <v>351</v>
      </c>
      <c r="QF35" s="57" t="s">
        <v>351</v>
      </c>
      <c r="QG35" s="57"/>
      <c r="QH35" s="57"/>
      <c r="QI35" s="57"/>
      <c r="QJ35" s="57" t="s">
        <v>351</v>
      </c>
      <c r="QK35" s="57"/>
      <c r="QL35" s="57"/>
      <c r="QM35" s="57"/>
      <c r="QN35" s="57"/>
      <c r="QO35" s="57" t="s">
        <v>351</v>
      </c>
      <c r="QP35" s="57"/>
      <c r="QQ35" s="57"/>
      <c r="QR35" s="57"/>
      <c r="QS35" s="57"/>
      <c r="QT35" s="38"/>
      <c r="QU35" s="61"/>
      <c r="QV35" s="57" t="s">
        <v>351</v>
      </c>
      <c r="QW35" s="57"/>
      <c r="QX35" s="57"/>
      <c r="QY35" s="57" t="s">
        <v>351</v>
      </c>
      <c r="QZ35" s="57" t="s">
        <v>351</v>
      </c>
      <c r="RA35" s="57" t="s">
        <v>351</v>
      </c>
      <c r="RB35" s="57"/>
      <c r="RC35" s="57" t="s">
        <v>351</v>
      </c>
      <c r="RD35" s="57" t="s">
        <v>351</v>
      </c>
      <c r="RE35" s="57"/>
      <c r="RF35" s="57"/>
      <c r="RG35" s="57"/>
      <c r="RH35" s="57"/>
      <c r="RI35" s="57" t="s">
        <v>351</v>
      </c>
      <c r="RJ35" s="57"/>
      <c r="RK35" s="57"/>
      <c r="RL35" s="57" t="s">
        <v>351</v>
      </c>
      <c r="RM35" s="38"/>
      <c r="RN35" s="38"/>
      <c r="RO35" s="61"/>
      <c r="RP35" s="57" t="s">
        <v>351</v>
      </c>
      <c r="RQ35" s="57"/>
      <c r="RR35" s="57"/>
      <c r="RS35" s="57" t="s">
        <v>351</v>
      </c>
      <c r="RT35" s="57" t="s">
        <v>351</v>
      </c>
      <c r="RU35" s="57"/>
      <c r="RV35" s="57"/>
      <c r="RW35" s="57"/>
      <c r="RX35" s="57" t="s">
        <v>351</v>
      </c>
      <c r="RY35" s="57"/>
      <c r="RZ35" s="57"/>
      <c r="SA35" s="57"/>
      <c r="SB35" s="57"/>
      <c r="SC35" s="57" t="s">
        <v>351</v>
      </c>
      <c r="SD35" s="57"/>
      <c r="SE35" s="57"/>
      <c r="SF35" s="57"/>
      <c r="SG35" s="57"/>
      <c r="SH35" s="57"/>
      <c r="SI35" s="57" t="s">
        <v>351</v>
      </c>
      <c r="SJ35" s="57" t="s">
        <v>351</v>
      </c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 t="s">
        <v>351</v>
      </c>
      <c r="SV35" s="57" t="s">
        <v>351</v>
      </c>
      <c r="SW35" s="57"/>
      <c r="SX35" s="57"/>
      <c r="SY35" s="57" t="s">
        <v>351</v>
      </c>
      <c r="SZ35" s="57" t="s">
        <v>351</v>
      </c>
      <c r="TA35" s="57" t="s">
        <v>351</v>
      </c>
      <c r="TB35" s="57"/>
      <c r="TC35" s="57"/>
      <c r="TD35" s="57" t="s">
        <v>351</v>
      </c>
      <c r="TE35" s="57"/>
      <c r="TF35" s="38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38"/>
      <c r="TZ35" s="38"/>
      <c r="UA35" s="61"/>
      <c r="UB35" s="57"/>
      <c r="UC35" s="57"/>
      <c r="UD35" s="57"/>
      <c r="UE35" s="57" t="s">
        <v>351</v>
      </c>
      <c r="UF35" s="57" t="s">
        <v>351</v>
      </c>
      <c r="UG35" s="57" t="s">
        <v>351</v>
      </c>
      <c r="UH35" s="57" t="s">
        <v>351</v>
      </c>
      <c r="UI35" s="57" t="s">
        <v>351</v>
      </c>
      <c r="UJ35" s="57" t="s">
        <v>351</v>
      </c>
      <c r="UK35" s="57"/>
      <c r="UL35" s="57"/>
      <c r="UM35" s="57" t="s">
        <v>351</v>
      </c>
      <c r="UN35" s="57" t="s">
        <v>351</v>
      </c>
      <c r="UO35" s="57"/>
      <c r="UP35" s="57"/>
      <c r="UQ35" s="57"/>
      <c r="UR35" s="57" t="s">
        <v>351</v>
      </c>
      <c r="US35" s="57"/>
      <c r="UT35" s="38"/>
      <c r="UU35" s="57" t="s">
        <v>351</v>
      </c>
      <c r="UV35" s="57" t="s">
        <v>351</v>
      </c>
      <c r="UW35" s="57"/>
      <c r="UX35" s="57"/>
      <c r="UY35" s="57"/>
      <c r="UZ35" s="57"/>
      <c r="VA35" s="57"/>
      <c r="VB35" s="57"/>
      <c r="VC35" s="57" t="s">
        <v>351</v>
      </c>
      <c r="VD35" s="57" t="s">
        <v>351</v>
      </c>
      <c r="VE35" s="57"/>
      <c r="VF35" s="57"/>
      <c r="VG35" s="57"/>
      <c r="VH35" s="57"/>
      <c r="VI35" s="57" t="s">
        <v>351</v>
      </c>
      <c r="VJ35" s="57"/>
      <c r="VK35" s="57"/>
      <c r="VL35" s="57"/>
      <c r="VM35" s="57"/>
      <c r="VN35" s="57"/>
      <c r="VO35" s="37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7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7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5"/>
        <v/>
      </c>
      <c r="AGK35" s="85" t="str">
        <f t="shared" si="486"/>
        <v/>
      </c>
      <c r="AGL35" s="85">
        <f t="shared" si="487"/>
        <v>5</v>
      </c>
      <c r="AGP35" s="36" t="str">
        <f t="shared" si="488"/>
        <v/>
      </c>
      <c r="AGQ35" s="36" t="str">
        <f t="shared" si="475"/>
        <v/>
      </c>
      <c r="AGR35" s="39">
        <f t="shared" si="489"/>
        <v>7</v>
      </c>
      <c r="AGS35" s="36" t="str">
        <f t="shared" si="490"/>
        <v/>
      </c>
      <c r="AGT35" s="36" t="str">
        <f t="shared" si="476"/>
        <v/>
      </c>
      <c r="AGU35" s="39">
        <f t="shared" si="491"/>
        <v>26</v>
      </c>
      <c r="AGV35" s="36" t="str">
        <f t="shared" si="492"/>
        <v/>
      </c>
      <c r="AGW35" s="36" t="str">
        <f t="shared" si="477"/>
        <v/>
      </c>
      <c r="AGX35" s="39">
        <f t="shared" si="493"/>
        <v>24</v>
      </c>
      <c r="AGY35" s="36" t="str">
        <f t="shared" si="494"/>
        <v/>
      </c>
      <c r="AGZ35" s="36" t="str">
        <f t="shared" si="478"/>
        <v/>
      </c>
      <c r="AHA35" s="39">
        <f t="shared" si="495"/>
        <v>9</v>
      </c>
      <c r="AHB35" s="36" t="str">
        <f t="shared" si="496"/>
        <v/>
      </c>
      <c r="AHC35" s="36" t="str">
        <f t="shared" si="479"/>
        <v/>
      </c>
      <c r="AHD35" s="39">
        <f t="shared" si="497"/>
        <v>21</v>
      </c>
      <c r="AHE35" s="36" t="str">
        <f t="shared" si="498"/>
        <v/>
      </c>
      <c r="AHF35" s="36" t="str">
        <f t="shared" si="480"/>
        <v/>
      </c>
      <c r="AHG35" s="39">
        <f t="shared" si="499"/>
        <v>23</v>
      </c>
      <c r="AHH35" s="36" t="str">
        <f t="shared" si="500"/>
        <v/>
      </c>
      <c r="AHI35" s="36" t="str">
        <f t="shared" si="481"/>
        <v/>
      </c>
      <c r="AHJ35" s="39">
        <f t="shared" si="501"/>
        <v>14</v>
      </c>
      <c r="AHK35" s="36" t="str">
        <f t="shared" si="502"/>
        <v/>
      </c>
      <c r="AHL35" s="36" t="str">
        <f t="shared" si="482"/>
        <v/>
      </c>
      <c r="AHM35" s="39" t="str">
        <f t="shared" si="503"/>
        <v/>
      </c>
      <c r="AHN35" s="36" t="str">
        <f t="shared" si="504"/>
        <v/>
      </c>
      <c r="AHO35" s="36" t="str">
        <f t="shared" si="483"/>
        <v/>
      </c>
      <c r="AHP35" s="39" t="str">
        <f t="shared" si="505"/>
        <v/>
      </c>
      <c r="AHQ35" s="36" t="str">
        <f t="shared" si="506"/>
        <v/>
      </c>
      <c r="AHR35" s="36" t="str">
        <f t="shared" si="484"/>
        <v/>
      </c>
      <c r="AHS35" s="39" t="str">
        <f t="shared" si="507"/>
        <v/>
      </c>
    </row>
    <row r="36" spans="1:903" s="5" customFormat="1" outlineLevel="1" x14ac:dyDescent="0.25">
      <c r="A36" s="58">
        <f t="shared" si="508"/>
        <v>12</v>
      </c>
      <c r="B36" s="48" t="s">
        <v>292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 t="s">
        <v>359</v>
      </c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38"/>
      <c r="CX36" s="38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 t="s">
        <v>351</v>
      </c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38"/>
      <c r="FZ36" s="38"/>
      <c r="GA36" s="57" t="s">
        <v>351</v>
      </c>
      <c r="GB36" s="57"/>
      <c r="GC36" s="57"/>
      <c r="GD36" s="57"/>
      <c r="GE36" s="57" t="s">
        <v>351</v>
      </c>
      <c r="GF36" s="57" t="s">
        <v>351</v>
      </c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38"/>
      <c r="IL36" s="38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/>
      <c r="JX36" s="57"/>
      <c r="JY36" s="57"/>
      <c r="JZ36" s="57"/>
      <c r="KA36" s="57" t="s">
        <v>351</v>
      </c>
      <c r="KB36" s="57"/>
      <c r="KC36" s="57" t="s">
        <v>351</v>
      </c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/>
      <c r="OP36" s="57"/>
      <c r="OQ36" s="57"/>
      <c r="OR36" s="57"/>
      <c r="OS36" s="57"/>
      <c r="OT36" s="57"/>
      <c r="OU36" s="57" t="s">
        <v>351</v>
      </c>
      <c r="OV36" s="57" t="s">
        <v>351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 t="s">
        <v>351</v>
      </c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38"/>
      <c r="PY36" s="38"/>
      <c r="PZ36" s="38"/>
      <c r="QA36" s="61"/>
      <c r="QB36" s="57"/>
      <c r="QC36" s="57"/>
      <c r="QD36" s="57"/>
      <c r="QE36" s="57"/>
      <c r="QF36" s="57"/>
      <c r="QG36" s="57"/>
      <c r="QH36" s="57"/>
      <c r="QI36" s="57"/>
      <c r="QJ36" s="57" t="s">
        <v>351</v>
      </c>
      <c r="QK36" s="57"/>
      <c r="QL36" s="57"/>
      <c r="QM36" s="57"/>
      <c r="QN36" s="57"/>
      <c r="QO36" s="57"/>
      <c r="QP36" s="57"/>
      <c r="QQ36" s="57"/>
      <c r="QR36" s="57"/>
      <c r="QS36" s="57"/>
      <c r="QT36" s="38"/>
      <c r="QU36" s="61"/>
      <c r="QV36" s="57"/>
      <c r="QW36" s="57"/>
      <c r="QX36" s="57"/>
      <c r="QY36" s="57" t="s">
        <v>351</v>
      </c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38"/>
      <c r="RN36" s="38"/>
      <c r="RO36" s="61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38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37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7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7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5"/>
        <v/>
      </c>
      <c r="AGK36" s="85" t="str">
        <f t="shared" si="486"/>
        <v/>
      </c>
      <c r="AGL36" s="85" t="str">
        <f t="shared" si="487"/>
        <v/>
      </c>
      <c r="AGP36" s="36">
        <f t="shared" si="488"/>
        <v>1</v>
      </c>
      <c r="AGQ36" s="36" t="str">
        <f t="shared" si="475"/>
        <v/>
      </c>
      <c r="AGR36" s="39" t="str">
        <f t="shared" si="489"/>
        <v/>
      </c>
      <c r="AGS36" s="36" t="str">
        <f t="shared" si="490"/>
        <v/>
      </c>
      <c r="AGT36" s="36" t="str">
        <f t="shared" si="476"/>
        <v/>
      </c>
      <c r="AGU36" s="39">
        <f t="shared" si="491"/>
        <v>1</v>
      </c>
      <c r="AGV36" s="36" t="str">
        <f t="shared" si="492"/>
        <v/>
      </c>
      <c r="AGW36" s="36" t="str">
        <f t="shared" si="477"/>
        <v/>
      </c>
      <c r="AGX36" s="39">
        <f t="shared" si="493"/>
        <v>4</v>
      </c>
      <c r="AGY36" s="36" t="str">
        <f t="shared" si="494"/>
        <v/>
      </c>
      <c r="AGZ36" s="36" t="str">
        <f t="shared" si="478"/>
        <v/>
      </c>
      <c r="AHA36" s="39">
        <f t="shared" si="495"/>
        <v>2</v>
      </c>
      <c r="AHB36" s="36" t="str">
        <f t="shared" si="496"/>
        <v/>
      </c>
      <c r="AHC36" s="36" t="str">
        <f t="shared" si="479"/>
        <v/>
      </c>
      <c r="AHD36" s="39">
        <f t="shared" si="497"/>
        <v>3</v>
      </c>
      <c r="AHE36" s="36" t="str">
        <f t="shared" si="498"/>
        <v/>
      </c>
      <c r="AHF36" s="36" t="str">
        <f t="shared" si="480"/>
        <v/>
      </c>
      <c r="AHG36" s="39">
        <f t="shared" si="499"/>
        <v>2</v>
      </c>
      <c r="AHH36" s="36" t="str">
        <f t="shared" si="500"/>
        <v/>
      </c>
      <c r="AHI36" s="36" t="str">
        <f t="shared" si="481"/>
        <v/>
      </c>
      <c r="AHJ36" s="39" t="str">
        <f t="shared" si="501"/>
        <v/>
      </c>
      <c r="AHK36" s="36" t="str">
        <f t="shared" si="502"/>
        <v/>
      </c>
      <c r="AHL36" s="36" t="str">
        <f t="shared" si="482"/>
        <v/>
      </c>
      <c r="AHM36" s="39" t="str">
        <f t="shared" si="503"/>
        <v/>
      </c>
      <c r="AHN36" s="36" t="str">
        <f t="shared" si="504"/>
        <v/>
      </c>
      <c r="AHO36" s="36" t="str">
        <f t="shared" si="483"/>
        <v/>
      </c>
      <c r="AHP36" s="39" t="str">
        <f t="shared" si="505"/>
        <v/>
      </c>
      <c r="AHQ36" s="36" t="str">
        <f t="shared" si="506"/>
        <v/>
      </c>
      <c r="AHR36" s="36" t="str">
        <f t="shared" si="484"/>
        <v/>
      </c>
      <c r="AHS36" s="39" t="str">
        <f t="shared" si="507"/>
        <v/>
      </c>
    </row>
    <row r="37" spans="1:903" s="5" customFormat="1" outlineLevel="1" x14ac:dyDescent="0.25">
      <c r="A37" s="58">
        <f t="shared" si="508"/>
        <v>13</v>
      </c>
      <c r="B37" s="48" t="s">
        <v>293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 t="s">
        <v>351</v>
      </c>
      <c r="AN37" s="57" t="s">
        <v>351</v>
      </c>
      <c r="AO37" s="57"/>
      <c r="AP37" s="38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 t="s">
        <v>351</v>
      </c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 t="s">
        <v>351</v>
      </c>
      <c r="EB37" s="57" t="s">
        <v>351</v>
      </c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 t="s">
        <v>351</v>
      </c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 t="s">
        <v>351</v>
      </c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 t="s">
        <v>351</v>
      </c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 t="s">
        <v>351</v>
      </c>
      <c r="IN37" s="57"/>
      <c r="IO37" s="57"/>
      <c r="IP37" s="57"/>
      <c r="IQ37" s="57"/>
      <c r="IR37" s="57"/>
      <c r="IS37" s="57" t="s">
        <v>351</v>
      </c>
      <c r="IT37" s="57"/>
      <c r="IU37" s="57" t="s">
        <v>351</v>
      </c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 t="s">
        <v>351</v>
      </c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 t="s">
        <v>351</v>
      </c>
      <c r="KA37" s="57"/>
      <c r="KB37" s="57"/>
      <c r="KC37" s="57"/>
      <c r="KD37" s="57"/>
      <c r="KE37" s="57" t="s">
        <v>351</v>
      </c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 t="s">
        <v>351</v>
      </c>
      <c r="OB37" s="57" t="s">
        <v>351</v>
      </c>
      <c r="OC37" s="57"/>
      <c r="OD37" s="57"/>
      <c r="OE37" s="57" t="s">
        <v>351</v>
      </c>
      <c r="OF37" s="57" t="s">
        <v>351</v>
      </c>
      <c r="OG37" s="57"/>
      <c r="OH37" s="57"/>
      <c r="OI37" s="57"/>
      <c r="OJ37" s="57"/>
      <c r="OK37" s="38"/>
      <c r="OL37" s="38"/>
      <c r="OM37" s="61"/>
      <c r="ON37" s="57"/>
      <c r="OO37" s="57" t="s">
        <v>351</v>
      </c>
      <c r="OP37" s="57"/>
      <c r="OQ37" s="57" t="s">
        <v>351</v>
      </c>
      <c r="OR37" s="57" t="s">
        <v>351</v>
      </c>
      <c r="OS37" s="57" t="s">
        <v>351</v>
      </c>
      <c r="OT37" s="57"/>
      <c r="OU37" s="57"/>
      <c r="OV37" s="57"/>
      <c r="OW37" s="57"/>
      <c r="OX37" s="57"/>
      <c r="OY37" s="57"/>
      <c r="OZ37" s="57" t="s">
        <v>351</v>
      </c>
      <c r="PA37" s="57"/>
      <c r="PB37" s="57"/>
      <c r="PC37" s="57" t="s">
        <v>351</v>
      </c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 t="s">
        <v>351</v>
      </c>
      <c r="PQ37" s="57"/>
      <c r="PR37" s="57"/>
      <c r="PS37" s="57"/>
      <c r="PT37" s="57"/>
      <c r="PU37" s="57" t="s">
        <v>351</v>
      </c>
      <c r="PV37" s="57"/>
      <c r="PW37" s="57" t="s">
        <v>351</v>
      </c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 t="s">
        <v>351</v>
      </c>
      <c r="RA37" s="57" t="s">
        <v>351</v>
      </c>
      <c r="RB37" s="57"/>
      <c r="RC37" s="57" t="s">
        <v>351</v>
      </c>
      <c r="RD37" s="57" t="s">
        <v>351</v>
      </c>
      <c r="RE37" s="57"/>
      <c r="RF37" s="57"/>
      <c r="RG37" s="57"/>
      <c r="RH37" s="57"/>
      <c r="RI37" s="57" t="s">
        <v>351</v>
      </c>
      <c r="RJ37" s="57"/>
      <c r="RK37" s="57"/>
      <c r="RL37" s="57" t="s">
        <v>351</v>
      </c>
      <c r="RM37" s="38"/>
      <c r="RN37" s="38"/>
      <c r="RO37" s="61"/>
      <c r="RP37" s="57" t="s">
        <v>351</v>
      </c>
      <c r="RQ37" s="57"/>
      <c r="RR37" s="57"/>
      <c r="RS37" s="57"/>
      <c r="RT37" s="57" t="s">
        <v>351</v>
      </c>
      <c r="RU37" s="57" t="s">
        <v>351</v>
      </c>
      <c r="RV37" s="57"/>
      <c r="RW37" s="57"/>
      <c r="RX37" s="57" t="s">
        <v>351</v>
      </c>
      <c r="RY37" s="57"/>
      <c r="RZ37" s="57"/>
      <c r="SA37" s="57"/>
      <c r="SB37" s="57"/>
      <c r="SC37" s="57" t="s">
        <v>351</v>
      </c>
      <c r="SD37" s="57"/>
      <c r="SE37" s="57"/>
      <c r="SF37" s="57"/>
      <c r="SG37" s="57"/>
      <c r="SH37" s="57"/>
      <c r="SI37" s="57" t="s">
        <v>351</v>
      </c>
      <c r="SJ37" s="57" t="s">
        <v>351</v>
      </c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 t="s">
        <v>351</v>
      </c>
      <c r="SV37" s="57" t="s">
        <v>351</v>
      </c>
      <c r="SW37" s="57"/>
      <c r="SX37" s="57"/>
      <c r="SY37" s="57" t="s">
        <v>351</v>
      </c>
      <c r="SZ37" s="57" t="s">
        <v>351</v>
      </c>
      <c r="TA37" s="57" t="s">
        <v>351</v>
      </c>
      <c r="TB37" s="57"/>
      <c r="TC37" s="57"/>
      <c r="TD37" s="57" t="s">
        <v>351</v>
      </c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 t="s">
        <v>351</v>
      </c>
      <c r="UK37" s="57"/>
      <c r="UL37" s="57"/>
      <c r="UM37" s="57" t="s">
        <v>351</v>
      </c>
      <c r="UN37" s="57"/>
      <c r="UO37" s="57"/>
      <c r="UP37" s="57"/>
      <c r="UQ37" s="57"/>
      <c r="UR37" s="57"/>
      <c r="US37" s="57"/>
      <c r="UT37" s="38"/>
      <c r="UU37" s="57" t="s">
        <v>351</v>
      </c>
      <c r="UV37" s="57"/>
      <c r="UW37" s="57"/>
      <c r="UX37" s="57"/>
      <c r="UY37" s="57"/>
      <c r="UZ37" s="57"/>
      <c r="VA37" s="57"/>
      <c r="VB37" s="57"/>
      <c r="VC37" s="57"/>
      <c r="VD37" s="57" t="s">
        <v>351</v>
      </c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37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7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7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5"/>
        <v/>
      </c>
      <c r="AGK37" s="85" t="str">
        <f t="shared" si="486"/>
        <v/>
      </c>
      <c r="AGL37" s="85">
        <f t="shared" si="487"/>
        <v>2</v>
      </c>
      <c r="AGP37" s="36" t="str">
        <f t="shared" si="488"/>
        <v/>
      </c>
      <c r="AGQ37" s="36" t="str">
        <f t="shared" si="475"/>
        <v/>
      </c>
      <c r="AGR37" s="39">
        <f t="shared" si="489"/>
        <v>3</v>
      </c>
      <c r="AGS37" s="36" t="str">
        <f t="shared" si="490"/>
        <v/>
      </c>
      <c r="AGT37" s="36" t="str">
        <f t="shared" si="476"/>
        <v/>
      </c>
      <c r="AGU37" s="39">
        <f t="shared" si="491"/>
        <v>2</v>
      </c>
      <c r="AGV37" s="36" t="str">
        <f t="shared" si="492"/>
        <v/>
      </c>
      <c r="AGW37" s="36" t="str">
        <f t="shared" si="477"/>
        <v/>
      </c>
      <c r="AGX37" s="39">
        <f t="shared" si="493"/>
        <v>6</v>
      </c>
      <c r="AGY37" s="36" t="str">
        <f t="shared" si="494"/>
        <v/>
      </c>
      <c r="AGZ37" s="36" t="str">
        <f t="shared" si="478"/>
        <v/>
      </c>
      <c r="AHA37" s="39">
        <f t="shared" si="495"/>
        <v>3</v>
      </c>
      <c r="AHB37" s="36" t="str">
        <f t="shared" si="496"/>
        <v/>
      </c>
      <c r="AHC37" s="36" t="str">
        <f t="shared" si="479"/>
        <v/>
      </c>
      <c r="AHD37" s="39">
        <f t="shared" si="497"/>
        <v>14</v>
      </c>
      <c r="AHE37" s="36" t="str">
        <f t="shared" si="498"/>
        <v/>
      </c>
      <c r="AHF37" s="36" t="str">
        <f t="shared" si="480"/>
        <v/>
      </c>
      <c r="AHG37" s="39">
        <f t="shared" si="499"/>
        <v>19</v>
      </c>
      <c r="AHH37" s="36" t="str">
        <f t="shared" si="500"/>
        <v/>
      </c>
      <c r="AHI37" s="36" t="str">
        <f t="shared" si="481"/>
        <v/>
      </c>
      <c r="AHJ37" s="39">
        <f t="shared" si="501"/>
        <v>4</v>
      </c>
      <c r="AHK37" s="36" t="str">
        <f t="shared" si="502"/>
        <v/>
      </c>
      <c r="AHL37" s="36" t="str">
        <f t="shared" si="482"/>
        <v/>
      </c>
      <c r="AHM37" s="39" t="str">
        <f t="shared" si="503"/>
        <v/>
      </c>
      <c r="AHN37" s="36" t="str">
        <f t="shared" si="504"/>
        <v/>
      </c>
      <c r="AHO37" s="36" t="str">
        <f t="shared" si="483"/>
        <v/>
      </c>
      <c r="AHP37" s="39" t="str">
        <f t="shared" si="505"/>
        <v/>
      </c>
      <c r="AHQ37" s="36" t="str">
        <f t="shared" si="506"/>
        <v/>
      </c>
      <c r="AHR37" s="36" t="str">
        <f t="shared" si="484"/>
        <v/>
      </c>
      <c r="AHS37" s="39" t="str">
        <f t="shared" si="507"/>
        <v/>
      </c>
    </row>
    <row r="38" spans="1:903" s="5" customFormat="1" outlineLevel="1" x14ac:dyDescent="0.25">
      <c r="A38" s="58">
        <f t="shared" si="508"/>
        <v>14</v>
      </c>
      <c r="B38" s="48" t="s">
        <v>294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351</v>
      </c>
      <c r="U38" s="57"/>
      <c r="V38" s="38"/>
      <c r="W38" s="57" t="s">
        <v>351</v>
      </c>
      <c r="X38" s="57"/>
      <c r="Y38" s="57" t="s">
        <v>351</v>
      </c>
      <c r="Z38" s="57"/>
      <c r="AA38" s="57" t="s">
        <v>351</v>
      </c>
      <c r="AB38" s="57" t="s">
        <v>351</v>
      </c>
      <c r="AC38" s="57" t="s">
        <v>351</v>
      </c>
      <c r="AD38" s="57" t="s">
        <v>351</v>
      </c>
      <c r="AE38" s="57"/>
      <c r="AF38" s="57"/>
      <c r="AG38" s="57"/>
      <c r="AH38" s="57"/>
      <c r="AI38" s="57"/>
      <c r="AJ38" s="57"/>
      <c r="AK38" s="57"/>
      <c r="AL38" s="57"/>
      <c r="AM38" s="57"/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 t="s">
        <v>351</v>
      </c>
      <c r="BL38" s="57" t="s">
        <v>351</v>
      </c>
      <c r="BM38" s="57"/>
      <c r="BN38" s="57"/>
      <c r="BO38" s="57" t="s">
        <v>351</v>
      </c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351</v>
      </c>
      <c r="CB38" s="57" t="s">
        <v>351</v>
      </c>
      <c r="CC38" s="38"/>
      <c r="CD38" s="38"/>
      <c r="CE38" s="57"/>
      <c r="CF38" s="57"/>
      <c r="CG38" s="57"/>
      <c r="CH38" s="57"/>
      <c r="CI38" s="57"/>
      <c r="CJ38" s="57"/>
      <c r="CK38" s="57"/>
      <c r="CL38" s="57"/>
      <c r="CM38" s="57"/>
      <c r="CN38" s="57" t="s">
        <v>351</v>
      </c>
      <c r="CO38" s="57"/>
      <c r="CP38" s="57"/>
      <c r="CQ38" s="57" t="s">
        <v>351</v>
      </c>
      <c r="CR38" s="57"/>
      <c r="CS38" s="57"/>
      <c r="CT38" s="57"/>
      <c r="CU38" s="57" t="s">
        <v>351</v>
      </c>
      <c r="CV38" s="57" t="s">
        <v>351</v>
      </c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57" t="s">
        <v>351</v>
      </c>
      <c r="DT38" s="57" t="s">
        <v>351</v>
      </c>
      <c r="DU38" s="57" t="s">
        <v>351</v>
      </c>
      <c r="DV38" s="57"/>
      <c r="DW38" s="57" t="s">
        <v>351</v>
      </c>
      <c r="DX38" s="57" t="s">
        <v>351</v>
      </c>
      <c r="DY38" s="57" t="s">
        <v>351</v>
      </c>
      <c r="DZ38" s="57"/>
      <c r="EA38" s="57" t="s">
        <v>351</v>
      </c>
      <c r="EB38" s="57" t="s">
        <v>351</v>
      </c>
      <c r="EC38" s="57"/>
      <c r="ED38" s="57"/>
      <c r="EE38" s="57" t="s">
        <v>351</v>
      </c>
      <c r="EF38" s="57" t="s">
        <v>351</v>
      </c>
      <c r="EG38" s="57"/>
      <c r="EH38" s="57"/>
      <c r="EI38" s="57" t="s">
        <v>351</v>
      </c>
      <c r="EJ38" s="57" t="s">
        <v>351</v>
      </c>
      <c r="EK38" s="57"/>
      <c r="EL38" s="57"/>
      <c r="EM38" s="57" t="s">
        <v>351</v>
      </c>
      <c r="EN38" s="57" t="s">
        <v>351</v>
      </c>
      <c r="EO38" s="57" t="s">
        <v>351</v>
      </c>
      <c r="EP38" s="57"/>
      <c r="EQ38" s="57" t="s">
        <v>351</v>
      </c>
      <c r="ER38" s="57" t="s">
        <v>351</v>
      </c>
      <c r="ES38" s="57"/>
      <c r="ET38" s="57" t="s">
        <v>351</v>
      </c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351</v>
      </c>
      <c r="FK38" s="57" t="s">
        <v>351</v>
      </c>
      <c r="FL38" s="57"/>
      <c r="FM38" s="57" t="s">
        <v>351</v>
      </c>
      <c r="FN38" s="57"/>
      <c r="FO38" s="57" t="s">
        <v>351</v>
      </c>
      <c r="FP38" s="57" t="s">
        <v>351</v>
      </c>
      <c r="FQ38" s="57"/>
      <c r="FR38" s="57"/>
      <c r="FS38" s="57" t="s">
        <v>351</v>
      </c>
      <c r="FT38" s="57" t="s">
        <v>351</v>
      </c>
      <c r="FU38" s="57"/>
      <c r="FV38" s="57"/>
      <c r="FW38" s="57" t="s">
        <v>351</v>
      </c>
      <c r="FX38" s="57" t="s">
        <v>351</v>
      </c>
      <c r="FY38" s="38"/>
      <c r="FZ38" s="38"/>
      <c r="GA38" s="57"/>
      <c r="GB38" s="57"/>
      <c r="GC38" s="57"/>
      <c r="GD38" s="57"/>
      <c r="GE38" s="57" t="s">
        <v>351</v>
      </c>
      <c r="GF38" s="57" t="s">
        <v>351</v>
      </c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 t="s">
        <v>351</v>
      </c>
      <c r="GR38" s="57" t="s">
        <v>351</v>
      </c>
      <c r="GS38" s="38"/>
      <c r="GT38" s="38"/>
      <c r="GU38" s="57" t="s">
        <v>351</v>
      </c>
      <c r="GV38" s="57"/>
      <c r="GW38" s="57" t="s">
        <v>351</v>
      </c>
      <c r="GX38" s="57" t="s">
        <v>351</v>
      </c>
      <c r="GY38" s="57" t="s">
        <v>351</v>
      </c>
      <c r="GZ38" s="57"/>
      <c r="HA38" s="57"/>
      <c r="HB38" s="57"/>
      <c r="HC38" s="57" t="s">
        <v>351</v>
      </c>
      <c r="HD38" s="57" t="s">
        <v>351</v>
      </c>
      <c r="HE38" s="57"/>
      <c r="HF38" s="57"/>
      <c r="HG38" s="57" t="s">
        <v>351</v>
      </c>
      <c r="HH38" s="57" t="s">
        <v>351</v>
      </c>
      <c r="HI38" s="57"/>
      <c r="HJ38" s="57"/>
      <c r="HK38" s="57" t="s">
        <v>351</v>
      </c>
      <c r="HL38" s="57" t="s">
        <v>351</v>
      </c>
      <c r="HM38" s="57"/>
      <c r="HN38" s="38"/>
      <c r="HO38" s="37"/>
      <c r="HP38" s="38"/>
      <c r="HQ38" s="38"/>
      <c r="HR38" s="38"/>
      <c r="HS38" s="57" t="s">
        <v>351</v>
      </c>
      <c r="HT38" s="57"/>
      <c r="HU38" s="57" t="s">
        <v>351</v>
      </c>
      <c r="HV38" s="57" t="s">
        <v>351</v>
      </c>
      <c r="HW38" s="57" t="s">
        <v>351</v>
      </c>
      <c r="HX38" s="57" t="s">
        <v>351</v>
      </c>
      <c r="HY38" s="57" t="s">
        <v>351</v>
      </c>
      <c r="HZ38" s="57" t="s">
        <v>351</v>
      </c>
      <c r="IA38" s="57"/>
      <c r="IB38" s="57"/>
      <c r="IC38" s="57"/>
      <c r="ID38" s="57"/>
      <c r="IE38" s="57"/>
      <c r="IF38" s="57" t="s">
        <v>351</v>
      </c>
      <c r="IG38" s="57"/>
      <c r="IH38" s="57"/>
      <c r="II38" s="57" t="s">
        <v>351</v>
      </c>
      <c r="IJ38" s="57"/>
      <c r="IK38" s="38"/>
      <c r="IL38" s="38"/>
      <c r="IM38" s="57" t="s">
        <v>351</v>
      </c>
      <c r="IN38" s="57"/>
      <c r="IO38" s="57" t="s">
        <v>351</v>
      </c>
      <c r="IP38" s="57" t="s">
        <v>351</v>
      </c>
      <c r="IQ38" s="57" t="s">
        <v>351</v>
      </c>
      <c r="IR38" s="57"/>
      <c r="IS38" s="57"/>
      <c r="IT38" s="57"/>
      <c r="IU38" s="57"/>
      <c r="IV38" s="57"/>
      <c r="IW38" s="57"/>
      <c r="IX38" s="57"/>
      <c r="IY38" s="57" t="s">
        <v>351</v>
      </c>
      <c r="IZ38" s="57"/>
      <c r="JA38" s="57"/>
      <c r="JB38" s="57"/>
      <c r="JC38" s="57" t="s">
        <v>351</v>
      </c>
      <c r="JD38" s="57"/>
      <c r="JE38" s="57"/>
      <c r="JF38" s="57" t="s">
        <v>351</v>
      </c>
      <c r="JG38" s="57"/>
      <c r="JH38" s="57" t="s">
        <v>351</v>
      </c>
      <c r="JI38" s="57"/>
      <c r="JJ38" s="57"/>
      <c r="JK38" s="57" t="s">
        <v>351</v>
      </c>
      <c r="JL38" s="57" t="s">
        <v>351</v>
      </c>
      <c r="JM38" s="57"/>
      <c r="JN38" s="57"/>
      <c r="JO38" s="57"/>
      <c r="JP38" s="57"/>
      <c r="JQ38" s="57"/>
      <c r="JR38" s="57"/>
      <c r="JS38" s="57" t="s">
        <v>351</v>
      </c>
      <c r="JT38" s="57"/>
      <c r="JU38" s="38"/>
      <c r="JV38" s="38"/>
      <c r="JW38" s="57" t="s">
        <v>351</v>
      </c>
      <c r="JX38" s="57"/>
      <c r="JY38" s="57" t="s">
        <v>351</v>
      </c>
      <c r="JZ38" s="57" t="s">
        <v>351</v>
      </c>
      <c r="KA38" s="57" t="s">
        <v>351</v>
      </c>
      <c r="KB38" s="57"/>
      <c r="KC38" s="57" t="s">
        <v>351</v>
      </c>
      <c r="KD38" s="57"/>
      <c r="KE38" s="57" t="s">
        <v>351</v>
      </c>
      <c r="KF38" s="57" t="s">
        <v>351</v>
      </c>
      <c r="KG38" s="57"/>
      <c r="KH38" s="57"/>
      <c r="KI38" s="57" t="s">
        <v>351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 t="s">
        <v>351</v>
      </c>
      <c r="NT38" s="57" t="s">
        <v>351</v>
      </c>
      <c r="NU38" s="57" t="s">
        <v>351</v>
      </c>
      <c r="NV38" s="57"/>
      <c r="NW38" s="57" t="s">
        <v>351</v>
      </c>
      <c r="NX38" s="57" t="s">
        <v>351</v>
      </c>
      <c r="NY38" s="57" t="s">
        <v>351</v>
      </c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 t="s">
        <v>351</v>
      </c>
      <c r="OK38" s="38"/>
      <c r="OL38" s="38"/>
      <c r="OM38" s="61"/>
      <c r="ON38" s="57"/>
      <c r="OO38" s="57" t="s">
        <v>351</v>
      </c>
      <c r="OP38" s="57"/>
      <c r="OQ38" s="57"/>
      <c r="OR38" s="57"/>
      <c r="OS38" s="57" t="s">
        <v>351</v>
      </c>
      <c r="OT38" s="57"/>
      <c r="OU38" s="57" t="s">
        <v>351</v>
      </c>
      <c r="OV38" s="57" t="s">
        <v>351</v>
      </c>
      <c r="OW38" s="57"/>
      <c r="OX38" s="57"/>
      <c r="OY38" s="57"/>
      <c r="OZ38" s="57"/>
      <c r="PA38" s="57"/>
      <c r="PB38" s="57"/>
      <c r="PC38" s="57" t="s">
        <v>351</v>
      </c>
      <c r="PD38" s="57"/>
      <c r="PE38" s="38"/>
      <c r="PF38" s="38"/>
      <c r="PG38" s="57" t="s">
        <v>351</v>
      </c>
      <c r="PH38" s="57" t="s">
        <v>351</v>
      </c>
      <c r="PI38" s="57" t="s">
        <v>351</v>
      </c>
      <c r="PJ38" s="57"/>
      <c r="PK38" s="57" t="s">
        <v>351</v>
      </c>
      <c r="PL38" s="57" t="s">
        <v>351</v>
      </c>
      <c r="PM38" s="57" t="s">
        <v>351</v>
      </c>
      <c r="PN38" s="57"/>
      <c r="PO38" s="57" t="s">
        <v>351</v>
      </c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 t="s">
        <v>351</v>
      </c>
      <c r="QC38" s="57"/>
      <c r="QD38" s="57"/>
      <c r="QE38" s="57" t="s">
        <v>351</v>
      </c>
      <c r="QF38" s="57" t="s">
        <v>351</v>
      </c>
      <c r="QG38" s="57"/>
      <c r="QH38" s="57"/>
      <c r="QI38" s="57"/>
      <c r="QJ38" s="57" t="s">
        <v>351</v>
      </c>
      <c r="QK38" s="57"/>
      <c r="QL38" s="57"/>
      <c r="QM38" s="57"/>
      <c r="QN38" s="57"/>
      <c r="QO38" s="57" t="s">
        <v>351</v>
      </c>
      <c r="QP38" s="57"/>
      <c r="QQ38" s="57"/>
      <c r="QR38" s="57" t="s">
        <v>351</v>
      </c>
      <c r="QS38" s="57"/>
      <c r="QT38" s="38"/>
      <c r="QU38" s="61"/>
      <c r="QV38" s="57"/>
      <c r="QW38" s="57"/>
      <c r="QX38" s="57"/>
      <c r="QY38" s="57" t="s">
        <v>351</v>
      </c>
      <c r="QZ38" s="57"/>
      <c r="RA38" s="57" t="s">
        <v>351</v>
      </c>
      <c r="RB38" s="57"/>
      <c r="RC38" s="57"/>
      <c r="RD38" s="57"/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/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/>
      <c r="SZ38" s="57"/>
      <c r="TA38" s="57"/>
      <c r="TB38" s="57"/>
      <c r="TC38" s="57"/>
      <c r="TD38" s="57"/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 t="s">
        <v>351</v>
      </c>
      <c r="UF38" s="57" t="s">
        <v>351</v>
      </c>
      <c r="UG38" s="57"/>
      <c r="UH38" s="57"/>
      <c r="UI38" s="57"/>
      <c r="UJ38" s="57" t="s">
        <v>351</v>
      </c>
      <c r="UK38" s="57"/>
      <c r="UL38" s="57"/>
      <c r="UM38" s="57"/>
      <c r="UN38" s="57"/>
      <c r="UO38" s="57"/>
      <c r="UP38" s="57"/>
      <c r="UQ38" s="57"/>
      <c r="UR38" s="57"/>
      <c r="US38" s="57"/>
      <c r="UT38" s="38"/>
      <c r="UU38" s="57" t="s">
        <v>351</v>
      </c>
      <c r="UV38" s="57" t="s">
        <v>351</v>
      </c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37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7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7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5"/>
        <v/>
      </c>
      <c r="AGK38" s="85" t="str">
        <f t="shared" si="486"/>
        <v/>
      </c>
      <c r="AGL38" s="85">
        <f t="shared" si="487"/>
        <v>3</v>
      </c>
      <c r="AGP38" s="36" t="str">
        <f t="shared" si="488"/>
        <v/>
      </c>
      <c r="AGQ38" s="36" t="str">
        <f t="shared" si="475"/>
        <v/>
      </c>
      <c r="AGR38" s="39">
        <f t="shared" si="489"/>
        <v>14</v>
      </c>
      <c r="AGS38" s="36" t="str">
        <f t="shared" si="490"/>
        <v/>
      </c>
      <c r="AGT38" s="36" t="str">
        <f t="shared" si="476"/>
        <v/>
      </c>
      <c r="AGU38" s="39">
        <f t="shared" si="491"/>
        <v>30</v>
      </c>
      <c r="AGV38" s="36" t="str">
        <f t="shared" si="492"/>
        <v/>
      </c>
      <c r="AGW38" s="36" t="str">
        <f t="shared" si="477"/>
        <v/>
      </c>
      <c r="AGX38" s="39">
        <f t="shared" si="493"/>
        <v>30</v>
      </c>
      <c r="AGY38" s="36" t="str">
        <f t="shared" si="494"/>
        <v/>
      </c>
      <c r="AGZ38" s="36" t="str">
        <f t="shared" si="478"/>
        <v/>
      </c>
      <c r="AHA38" s="39">
        <f t="shared" si="495"/>
        <v>12</v>
      </c>
      <c r="AHB38" s="36" t="str">
        <f t="shared" si="496"/>
        <v/>
      </c>
      <c r="AHC38" s="36" t="str">
        <f t="shared" si="479"/>
        <v/>
      </c>
      <c r="AHD38" s="39">
        <f t="shared" si="497"/>
        <v>26</v>
      </c>
      <c r="AHE38" s="36" t="str">
        <f t="shared" si="498"/>
        <v/>
      </c>
      <c r="AHF38" s="36" t="str">
        <f t="shared" si="480"/>
        <v/>
      </c>
      <c r="AHG38" s="39">
        <f t="shared" si="499"/>
        <v>15</v>
      </c>
      <c r="AHH38" s="36" t="str">
        <f t="shared" si="500"/>
        <v/>
      </c>
      <c r="AHI38" s="36" t="str">
        <f t="shared" si="481"/>
        <v/>
      </c>
      <c r="AHJ38" s="39">
        <f t="shared" si="501"/>
        <v>6</v>
      </c>
      <c r="AHK38" s="36" t="str">
        <f t="shared" si="502"/>
        <v/>
      </c>
      <c r="AHL38" s="36" t="str">
        <f t="shared" si="482"/>
        <v/>
      </c>
      <c r="AHM38" s="39" t="str">
        <f t="shared" si="503"/>
        <v/>
      </c>
      <c r="AHN38" s="36" t="str">
        <f t="shared" si="504"/>
        <v/>
      </c>
      <c r="AHO38" s="36" t="str">
        <f t="shared" si="483"/>
        <v/>
      </c>
      <c r="AHP38" s="39" t="str">
        <f t="shared" si="505"/>
        <v/>
      </c>
      <c r="AHQ38" s="36" t="str">
        <f t="shared" si="506"/>
        <v/>
      </c>
      <c r="AHR38" s="36" t="str">
        <f t="shared" si="484"/>
        <v/>
      </c>
      <c r="AHS38" s="39" t="str">
        <f t="shared" si="507"/>
        <v/>
      </c>
    </row>
    <row r="39" spans="1:903" s="5" customFormat="1" outlineLevel="1" x14ac:dyDescent="0.25">
      <c r="A39" s="58">
        <v>15</v>
      </c>
      <c r="B39" s="48" t="s">
        <v>295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 t="s">
        <v>351</v>
      </c>
      <c r="BD39" s="57" t="s">
        <v>351</v>
      </c>
      <c r="BE39" s="57" t="s">
        <v>351</v>
      </c>
      <c r="BF39" s="57" t="s">
        <v>351</v>
      </c>
      <c r="BG39" s="57" t="s">
        <v>351</v>
      </c>
      <c r="BH39" s="57" t="s">
        <v>351</v>
      </c>
      <c r="BI39" s="57"/>
      <c r="BJ39" s="57"/>
      <c r="BK39" s="57" t="s">
        <v>351</v>
      </c>
      <c r="BL39" s="57" t="s">
        <v>351</v>
      </c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 t="s">
        <v>351</v>
      </c>
      <c r="CV39" s="57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359</v>
      </c>
      <c r="DT39" s="57" t="s">
        <v>359</v>
      </c>
      <c r="DU39" s="57" t="s">
        <v>359</v>
      </c>
      <c r="DV39" s="57" t="s">
        <v>359</v>
      </c>
      <c r="DW39" s="57" t="s">
        <v>359</v>
      </c>
      <c r="DX39" s="57" t="s">
        <v>359</v>
      </c>
      <c r="DY39" s="57" t="s">
        <v>359</v>
      </c>
      <c r="DZ39" s="57"/>
      <c r="EA39" s="57" t="s">
        <v>359</v>
      </c>
      <c r="EB39" s="57" t="s">
        <v>359</v>
      </c>
      <c r="EC39" s="57"/>
      <c r="ED39" s="57"/>
      <c r="EE39" s="57" t="s">
        <v>359</v>
      </c>
      <c r="EF39" s="57" t="s">
        <v>359</v>
      </c>
      <c r="EG39" s="57"/>
      <c r="EH39" s="57"/>
      <c r="EI39" s="57" t="s">
        <v>359</v>
      </c>
      <c r="EJ39" s="57" t="s">
        <v>359</v>
      </c>
      <c r="EK39" s="57"/>
      <c r="EL39" s="57"/>
      <c r="EM39" s="57" t="s">
        <v>359</v>
      </c>
      <c r="EN39" s="57" t="s">
        <v>359</v>
      </c>
      <c r="EO39" s="57" t="s">
        <v>359</v>
      </c>
      <c r="EP39" s="57"/>
      <c r="EQ39" s="57" t="s">
        <v>359</v>
      </c>
      <c r="ER39" s="57" t="s">
        <v>359</v>
      </c>
      <c r="ES39" s="57" t="s">
        <v>359</v>
      </c>
      <c r="ET39" s="57" t="s">
        <v>359</v>
      </c>
      <c r="EU39" s="57" t="s">
        <v>359</v>
      </c>
      <c r="EV39" s="57" t="s">
        <v>359</v>
      </c>
      <c r="EW39" s="57"/>
      <c r="EX39" s="57"/>
      <c r="EY39" s="57"/>
      <c r="EZ39" s="57" t="s">
        <v>359</v>
      </c>
      <c r="FA39" s="57" t="s">
        <v>359</v>
      </c>
      <c r="FB39" s="57" t="s">
        <v>359</v>
      </c>
      <c r="FC39" s="57" t="s">
        <v>359</v>
      </c>
      <c r="FD39" s="57" t="s">
        <v>359</v>
      </c>
      <c r="FE39" s="38"/>
      <c r="FF39" s="38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 t="s">
        <v>351</v>
      </c>
      <c r="FX39" s="57"/>
      <c r="FY39" s="38"/>
      <c r="FZ39" s="38"/>
      <c r="GA39" s="57" t="s">
        <v>351</v>
      </c>
      <c r="GB39" s="57"/>
      <c r="GC39" s="57"/>
      <c r="GD39" s="57" t="s">
        <v>351</v>
      </c>
      <c r="GE39" s="57" t="s">
        <v>351</v>
      </c>
      <c r="GF39" s="57"/>
      <c r="GG39" s="57" t="s">
        <v>351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 t="s">
        <v>351</v>
      </c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352</v>
      </c>
      <c r="HX39" s="57"/>
      <c r="HY39" s="57" t="s">
        <v>352</v>
      </c>
      <c r="HZ39" s="57" t="s">
        <v>352</v>
      </c>
      <c r="IA39" s="57" t="s">
        <v>351</v>
      </c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 t="s">
        <v>352</v>
      </c>
      <c r="IN39" s="57"/>
      <c r="IO39" s="57" t="s">
        <v>352</v>
      </c>
      <c r="IP39" s="57" t="s">
        <v>352</v>
      </c>
      <c r="IQ39" s="57" t="s">
        <v>352</v>
      </c>
      <c r="IR39" s="57" t="s">
        <v>352</v>
      </c>
      <c r="IS39" s="57" t="s">
        <v>352</v>
      </c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/>
      <c r="JD39" s="57"/>
      <c r="JE39" s="57"/>
      <c r="JF39" s="57"/>
      <c r="JG39" s="57" t="s">
        <v>351</v>
      </c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 t="s">
        <v>351</v>
      </c>
      <c r="JR39" s="57" t="s">
        <v>351</v>
      </c>
      <c r="JS39" s="57" t="s">
        <v>351</v>
      </c>
      <c r="JT39" s="57" t="s">
        <v>351</v>
      </c>
      <c r="JU39" s="38"/>
      <c r="JV39" s="38"/>
      <c r="JW39" s="57"/>
      <c r="JX39" s="57"/>
      <c r="JY39" s="57"/>
      <c r="JZ39" s="57"/>
      <c r="KA39" s="57" t="s">
        <v>351</v>
      </c>
      <c r="KB39" s="57"/>
      <c r="KC39" s="57"/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352</v>
      </c>
      <c r="NT39" s="57" t="s">
        <v>352</v>
      </c>
      <c r="NU39" s="57" t="s">
        <v>352</v>
      </c>
      <c r="NV39" s="57"/>
      <c r="NW39" s="57"/>
      <c r="NX39" s="57"/>
      <c r="NY39" s="57"/>
      <c r="NZ39" s="57"/>
      <c r="OA39" s="57" t="s">
        <v>351</v>
      </c>
      <c r="OB39" s="57" t="s">
        <v>351</v>
      </c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 t="s">
        <v>352</v>
      </c>
      <c r="OP39" s="57"/>
      <c r="OQ39" s="57" t="s">
        <v>352</v>
      </c>
      <c r="OR39" s="57" t="s">
        <v>352</v>
      </c>
      <c r="OS39" s="57" t="s">
        <v>352</v>
      </c>
      <c r="OT39" s="57"/>
      <c r="OU39" s="57" t="s">
        <v>352</v>
      </c>
      <c r="OV39" s="57" t="s">
        <v>352</v>
      </c>
      <c r="OW39" s="57"/>
      <c r="OX39" s="57"/>
      <c r="OY39" s="57"/>
      <c r="OZ39" s="57" t="s">
        <v>359</v>
      </c>
      <c r="PA39" s="57" t="s">
        <v>359</v>
      </c>
      <c r="PB39" s="57"/>
      <c r="PC39" s="57" t="s">
        <v>359</v>
      </c>
      <c r="PD39" s="57" t="s">
        <v>359</v>
      </c>
      <c r="PE39" s="38"/>
      <c r="PF39" s="38"/>
      <c r="PG39" s="57"/>
      <c r="PH39" s="57"/>
      <c r="PI39" s="57" t="s">
        <v>351</v>
      </c>
      <c r="PJ39" s="57"/>
      <c r="PK39" s="57"/>
      <c r="PL39" s="57"/>
      <c r="PM39" s="57"/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352</v>
      </c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351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61"/>
      <c r="QV39" s="57"/>
      <c r="QW39" s="57"/>
      <c r="QX39" s="57"/>
      <c r="QY39" s="57"/>
      <c r="QZ39" s="57"/>
      <c r="RA39" s="57"/>
      <c r="RB39" s="57"/>
      <c r="RC39" s="57" t="s">
        <v>351</v>
      </c>
      <c r="RD39" s="57" t="s">
        <v>351</v>
      </c>
      <c r="RE39" s="57"/>
      <c r="RF39" s="57"/>
      <c r="RG39" s="57"/>
      <c r="RH39" s="57"/>
      <c r="RI39" s="57"/>
      <c r="RJ39" s="57"/>
      <c r="RK39" s="57"/>
      <c r="RL39" s="57"/>
      <c r="RM39" s="38"/>
      <c r="RN39" s="38"/>
      <c r="RO39" s="61"/>
      <c r="RP39" s="57"/>
      <c r="RQ39" s="57"/>
      <c r="RR39" s="57"/>
      <c r="RS39" s="57" t="s">
        <v>351</v>
      </c>
      <c r="RT39" s="57" t="s">
        <v>351</v>
      </c>
      <c r="RU39" s="57" t="s">
        <v>351</v>
      </c>
      <c r="RV39" s="57"/>
      <c r="RW39" s="57"/>
      <c r="RX39" s="57"/>
      <c r="RY39" s="57"/>
      <c r="RZ39" s="57"/>
      <c r="SA39" s="57"/>
      <c r="SB39" s="57"/>
      <c r="SC39" s="57" t="s">
        <v>351</v>
      </c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/>
      <c r="SW39" s="57"/>
      <c r="SX39" s="57"/>
      <c r="SY39" s="57" t="s">
        <v>351</v>
      </c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 t="s">
        <v>351</v>
      </c>
      <c r="UH39" s="57" t="s">
        <v>351</v>
      </c>
      <c r="UI39" s="57" t="s">
        <v>351</v>
      </c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/>
      <c r="UW39" s="57"/>
      <c r="UX39" s="57"/>
      <c r="UY39" s="57"/>
      <c r="UZ39" s="57"/>
      <c r="VA39" s="57"/>
      <c r="VB39" s="57"/>
      <c r="VC39" s="57" t="s">
        <v>351</v>
      </c>
      <c r="VD39" s="57" t="s">
        <v>351</v>
      </c>
      <c r="VE39" s="57"/>
      <c r="VF39" s="57"/>
      <c r="VG39" s="57"/>
      <c r="VH39" s="57"/>
      <c r="VI39" s="57" t="s">
        <v>359</v>
      </c>
      <c r="VJ39" s="57"/>
      <c r="VK39" s="57" t="s">
        <v>359</v>
      </c>
      <c r="VL39" s="57" t="s">
        <v>359</v>
      </c>
      <c r="VM39" s="57" t="s">
        <v>359</v>
      </c>
      <c r="VN39" s="57"/>
      <c r="VO39" s="37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7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7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>
        <f t="shared" si="485"/>
        <v>4</v>
      </c>
      <c r="AGK39" s="85" t="str">
        <f t="shared" si="486"/>
        <v/>
      </c>
      <c r="AGL39" s="85">
        <f t="shared" si="487"/>
        <v>3</v>
      </c>
      <c r="AGP39" s="36" t="str">
        <f t="shared" si="488"/>
        <v/>
      </c>
      <c r="AGQ39" s="36" t="str">
        <f t="shared" si="475"/>
        <v/>
      </c>
      <c r="AGR39" s="39">
        <f t="shared" si="489"/>
        <v>10</v>
      </c>
      <c r="AGS39" s="36">
        <f t="shared" si="490"/>
        <v>27</v>
      </c>
      <c r="AGT39" s="36" t="str">
        <f t="shared" si="476"/>
        <v/>
      </c>
      <c r="AGU39" s="39">
        <f t="shared" si="491"/>
        <v>2</v>
      </c>
      <c r="AGV39" s="36" t="str">
        <f t="shared" si="492"/>
        <v/>
      </c>
      <c r="AGW39" s="36">
        <f t="shared" si="477"/>
        <v>9</v>
      </c>
      <c r="AGX39" s="39">
        <f t="shared" si="493"/>
        <v>13</v>
      </c>
      <c r="AGY39" s="36" t="str">
        <f t="shared" si="494"/>
        <v/>
      </c>
      <c r="AGZ39" s="36" t="str">
        <f t="shared" si="478"/>
        <v/>
      </c>
      <c r="AHA39" s="39">
        <f t="shared" si="495"/>
        <v>12</v>
      </c>
      <c r="AHB39" s="36">
        <f t="shared" si="496"/>
        <v>4</v>
      </c>
      <c r="AHC39" s="36">
        <f t="shared" si="479"/>
        <v>10</v>
      </c>
      <c r="AHD39" s="39">
        <f t="shared" si="497"/>
        <v>6</v>
      </c>
      <c r="AHE39" s="36" t="str">
        <f t="shared" si="498"/>
        <v/>
      </c>
      <c r="AHF39" s="36" t="str">
        <f t="shared" si="480"/>
        <v/>
      </c>
      <c r="AHG39" s="39">
        <f t="shared" si="499"/>
        <v>9</v>
      </c>
      <c r="AHH39" s="36">
        <f t="shared" si="500"/>
        <v>4</v>
      </c>
      <c r="AHI39" s="36" t="str">
        <f t="shared" si="481"/>
        <v/>
      </c>
      <c r="AHJ39" s="39">
        <f t="shared" si="501"/>
        <v>9</v>
      </c>
      <c r="AHK39" s="36" t="str">
        <f t="shared" si="502"/>
        <v/>
      </c>
      <c r="AHL39" s="36" t="str">
        <f t="shared" si="482"/>
        <v/>
      </c>
      <c r="AHM39" s="39" t="str">
        <f t="shared" si="503"/>
        <v/>
      </c>
      <c r="AHN39" s="36" t="str">
        <f t="shared" si="504"/>
        <v/>
      </c>
      <c r="AHO39" s="36" t="str">
        <f t="shared" si="483"/>
        <v/>
      </c>
      <c r="AHP39" s="39" t="str">
        <f t="shared" si="505"/>
        <v/>
      </c>
      <c r="AHQ39" s="36" t="str">
        <f t="shared" si="506"/>
        <v/>
      </c>
      <c r="AHR39" s="36" t="str">
        <f t="shared" si="484"/>
        <v/>
      </c>
      <c r="AHS39" s="39" t="str">
        <f t="shared" si="507"/>
        <v/>
      </c>
    </row>
    <row r="40" spans="1:903" s="5" customFormat="1" outlineLevel="1" x14ac:dyDescent="0.25">
      <c r="A40" s="58">
        <v>16</v>
      </c>
      <c r="B40" s="48" t="s">
        <v>296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 t="s">
        <v>359</v>
      </c>
      <c r="X40" s="57"/>
      <c r="Y40" s="57" t="s">
        <v>359</v>
      </c>
      <c r="Z40" s="57"/>
      <c r="AA40" s="57" t="s">
        <v>359</v>
      </c>
      <c r="AB40" s="57" t="s">
        <v>359</v>
      </c>
      <c r="AC40" s="57" t="s">
        <v>359</v>
      </c>
      <c r="AD40" s="57" t="s">
        <v>359</v>
      </c>
      <c r="AE40" s="57" t="s">
        <v>359</v>
      </c>
      <c r="AF40" s="57" t="s">
        <v>359</v>
      </c>
      <c r="AG40" s="57" t="s">
        <v>359</v>
      </c>
      <c r="AH40" s="57"/>
      <c r="AI40" s="57"/>
      <c r="AJ40" s="57" t="s">
        <v>359</v>
      </c>
      <c r="AK40" s="57"/>
      <c r="AL40" s="57"/>
      <c r="AM40" s="57" t="s">
        <v>359</v>
      </c>
      <c r="AN40" s="57" t="s">
        <v>359</v>
      </c>
      <c r="AO40" s="57"/>
      <c r="AP40" s="38"/>
      <c r="AQ40" s="57" t="s">
        <v>359</v>
      </c>
      <c r="AR40" s="57" t="s">
        <v>359</v>
      </c>
      <c r="AS40" s="57" t="s">
        <v>359</v>
      </c>
      <c r="AT40" s="57" t="s">
        <v>359</v>
      </c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 t="s">
        <v>351</v>
      </c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 t="s">
        <v>351</v>
      </c>
      <c r="FJ40" s="57"/>
      <c r="FK40" s="57"/>
      <c r="FL40" s="57"/>
      <c r="FM40" s="57" t="s">
        <v>351</v>
      </c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 t="s">
        <v>351</v>
      </c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38"/>
      <c r="PF40" s="38"/>
      <c r="PG40" s="57"/>
      <c r="PH40" s="57"/>
      <c r="PI40" s="57"/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/>
      <c r="PV40" s="57"/>
      <c r="PW40" s="57"/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/>
      <c r="RT40" s="57"/>
      <c r="RU40" s="57"/>
      <c r="RV40" s="57"/>
      <c r="RW40" s="57"/>
      <c r="RX40" s="57" t="s">
        <v>351</v>
      </c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37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61"/>
      <c r="UB40" s="57"/>
      <c r="UC40" s="57"/>
      <c r="UD40" s="57"/>
      <c r="UE40" s="57" t="s">
        <v>359</v>
      </c>
      <c r="UF40" s="57" t="s">
        <v>359</v>
      </c>
      <c r="UG40" s="57" t="s">
        <v>359</v>
      </c>
      <c r="UH40" s="57" t="s">
        <v>359</v>
      </c>
      <c r="UI40" s="57" t="s">
        <v>359</v>
      </c>
      <c r="UJ40" s="57" t="s">
        <v>359</v>
      </c>
      <c r="UK40" s="57"/>
      <c r="UL40" s="57"/>
      <c r="UM40" s="57" t="s">
        <v>359</v>
      </c>
      <c r="UN40" s="57" t="s">
        <v>359</v>
      </c>
      <c r="UO40" s="57"/>
      <c r="UP40" s="57"/>
      <c r="UQ40" s="57"/>
      <c r="UR40" s="57" t="s">
        <v>359</v>
      </c>
      <c r="US40" s="57"/>
      <c r="UT40" s="38"/>
      <c r="UU40" s="57" t="s">
        <v>359</v>
      </c>
      <c r="UV40" s="57" t="s">
        <v>359</v>
      </c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37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7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7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>
        <f t="shared" si="485"/>
        <v>2</v>
      </c>
      <c r="AGK40" s="85" t="str">
        <f t="shared" si="486"/>
        <v/>
      </c>
      <c r="AGL40" s="85" t="str">
        <f t="shared" si="487"/>
        <v/>
      </c>
      <c r="AGP40" s="36">
        <f t="shared" si="488"/>
        <v>16</v>
      </c>
      <c r="AGQ40" s="36" t="str">
        <f t="shared" si="475"/>
        <v/>
      </c>
      <c r="AGR40" s="39">
        <f t="shared" si="489"/>
        <v>1</v>
      </c>
      <c r="AGS40" s="36" t="str">
        <f t="shared" si="490"/>
        <v/>
      </c>
      <c r="AGT40" s="36" t="str">
        <f t="shared" si="476"/>
        <v/>
      </c>
      <c r="AGU40" s="39">
        <f t="shared" si="491"/>
        <v>2</v>
      </c>
      <c r="AGV40" s="36" t="str">
        <f t="shared" si="492"/>
        <v/>
      </c>
      <c r="AGW40" s="36" t="str">
        <f t="shared" si="477"/>
        <v/>
      </c>
      <c r="AGX40" s="39">
        <f t="shared" si="493"/>
        <v>1</v>
      </c>
      <c r="AGY40" s="36" t="str">
        <f t="shared" si="494"/>
        <v/>
      </c>
      <c r="AGZ40" s="36" t="str">
        <f t="shared" si="478"/>
        <v/>
      </c>
      <c r="AHA40" s="39" t="str">
        <f t="shared" si="495"/>
        <v/>
      </c>
      <c r="AHB40" s="36" t="str">
        <f t="shared" si="496"/>
        <v/>
      </c>
      <c r="AHC40" s="36" t="str">
        <f t="shared" si="479"/>
        <v/>
      </c>
      <c r="AHD40" s="39">
        <f t="shared" si="497"/>
        <v>2</v>
      </c>
      <c r="AHE40" s="36" t="str">
        <f t="shared" si="498"/>
        <v/>
      </c>
      <c r="AHF40" s="36" t="str">
        <f t="shared" si="480"/>
        <v/>
      </c>
      <c r="AHG40" s="39">
        <f t="shared" si="499"/>
        <v>2</v>
      </c>
      <c r="AHH40" s="36">
        <f t="shared" si="500"/>
        <v>11</v>
      </c>
      <c r="AHI40" s="36" t="str">
        <f t="shared" si="481"/>
        <v/>
      </c>
      <c r="AHJ40" s="39" t="str">
        <f t="shared" si="501"/>
        <v/>
      </c>
      <c r="AHK40" s="36" t="str">
        <f t="shared" si="502"/>
        <v/>
      </c>
      <c r="AHL40" s="36" t="str">
        <f t="shared" si="482"/>
        <v/>
      </c>
      <c r="AHM40" s="39" t="str">
        <f t="shared" si="503"/>
        <v/>
      </c>
      <c r="AHN40" s="36" t="str">
        <f t="shared" si="504"/>
        <v/>
      </c>
      <c r="AHO40" s="36" t="str">
        <f t="shared" si="483"/>
        <v/>
      </c>
      <c r="AHP40" s="39" t="str">
        <f t="shared" si="505"/>
        <v/>
      </c>
      <c r="AHQ40" s="36" t="str">
        <f t="shared" si="506"/>
        <v/>
      </c>
      <c r="AHR40" s="36" t="str">
        <f t="shared" si="484"/>
        <v/>
      </c>
      <c r="AHS40" s="39" t="str">
        <f t="shared" si="507"/>
        <v/>
      </c>
    </row>
    <row r="41" spans="1:903" s="5" customFormat="1" outlineLevel="1" x14ac:dyDescent="0.25">
      <c r="A41" s="58">
        <v>17</v>
      </c>
      <c r="B41" s="48" t="s">
        <v>297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351</v>
      </c>
      <c r="U41" s="57"/>
      <c r="V41" s="38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351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351</v>
      </c>
      <c r="CB41" s="57" t="s">
        <v>351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 t="s">
        <v>351</v>
      </c>
      <c r="CR41" s="57"/>
      <c r="CS41" s="57"/>
      <c r="CT41" s="57"/>
      <c r="CU41" s="57" t="s">
        <v>351</v>
      </c>
      <c r="CV41" s="57" t="s">
        <v>351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57" t="s">
        <v>352</v>
      </c>
      <c r="EN41" s="57" t="s">
        <v>352</v>
      </c>
      <c r="EO41" s="57" t="s">
        <v>352</v>
      </c>
      <c r="EP41" s="57"/>
      <c r="EQ41" s="57"/>
      <c r="ER41" s="57"/>
      <c r="ES41" s="57"/>
      <c r="ET41" s="57" t="s">
        <v>351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 t="s">
        <v>351</v>
      </c>
      <c r="FK41" s="57"/>
      <c r="FL41" s="57"/>
      <c r="FM41" s="57" t="s">
        <v>351</v>
      </c>
      <c r="FN41" s="57"/>
      <c r="FO41" s="57" t="s">
        <v>351</v>
      </c>
      <c r="FP41" s="57"/>
      <c r="FQ41" s="57"/>
      <c r="FR41" s="57"/>
      <c r="FS41" s="57"/>
      <c r="FT41" s="57"/>
      <c r="FU41" s="57"/>
      <c r="FV41" s="57"/>
      <c r="FW41" s="57" t="s">
        <v>351</v>
      </c>
      <c r="FX41" s="57" t="s">
        <v>351</v>
      </c>
      <c r="FY41" s="38"/>
      <c r="FZ41" s="38"/>
      <c r="GA41" s="57"/>
      <c r="GB41" s="57"/>
      <c r="GC41" s="57"/>
      <c r="GD41" s="57" t="s">
        <v>351</v>
      </c>
      <c r="GE41" s="57"/>
      <c r="GF41" s="57"/>
      <c r="GG41" s="57" t="s">
        <v>351</v>
      </c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351</v>
      </c>
      <c r="GR41" s="57" t="s">
        <v>351</v>
      </c>
      <c r="GS41" s="38"/>
      <c r="GT41" s="38"/>
      <c r="GU41" s="57" t="s">
        <v>351</v>
      </c>
      <c r="GV41" s="57"/>
      <c r="GW41" s="57" t="s">
        <v>351</v>
      </c>
      <c r="GX41" s="57" t="s">
        <v>351</v>
      </c>
      <c r="GY41" s="57" t="s">
        <v>351</v>
      </c>
      <c r="GZ41" s="57"/>
      <c r="HA41" s="57"/>
      <c r="HB41" s="57"/>
      <c r="HC41" s="57" t="s">
        <v>351</v>
      </c>
      <c r="HD41" s="57" t="s">
        <v>351</v>
      </c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 t="s">
        <v>351</v>
      </c>
      <c r="HV41" s="57"/>
      <c r="HW41" s="57"/>
      <c r="HX41" s="57"/>
      <c r="HY41" s="57"/>
      <c r="HZ41" s="57"/>
      <c r="IA41" s="57" t="s">
        <v>351</v>
      </c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 t="s">
        <v>351</v>
      </c>
      <c r="IN41" s="57"/>
      <c r="IO41" s="57"/>
      <c r="IP41" s="57"/>
      <c r="IQ41" s="57" t="s">
        <v>351</v>
      </c>
      <c r="IR41" s="57"/>
      <c r="IS41" s="57" t="s">
        <v>351</v>
      </c>
      <c r="IT41" s="57"/>
      <c r="IU41" s="57"/>
      <c r="IV41" s="57" t="s">
        <v>351</v>
      </c>
      <c r="IW41" s="57"/>
      <c r="IX41" s="57"/>
      <c r="IY41" s="57" t="s">
        <v>351</v>
      </c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 t="s">
        <v>351</v>
      </c>
      <c r="JL41" s="57"/>
      <c r="JM41" s="57"/>
      <c r="JN41" s="57"/>
      <c r="JO41" s="57"/>
      <c r="JP41" s="57"/>
      <c r="JQ41" s="57"/>
      <c r="JR41" s="57"/>
      <c r="JS41" s="57" t="s">
        <v>351</v>
      </c>
      <c r="JT41" s="57" t="s">
        <v>351</v>
      </c>
      <c r="JU41" s="38"/>
      <c r="JV41" s="38"/>
      <c r="JW41" s="57" t="s">
        <v>351</v>
      </c>
      <c r="JX41" s="57"/>
      <c r="JY41" s="57"/>
      <c r="JZ41" s="57" t="s">
        <v>351</v>
      </c>
      <c r="KA41" s="57"/>
      <c r="KB41" s="57"/>
      <c r="KC41" s="57"/>
      <c r="KD41" s="57"/>
      <c r="KE41" s="57" t="s">
        <v>351</v>
      </c>
      <c r="KF41" s="57"/>
      <c r="KG41" s="57"/>
      <c r="KH41" s="57"/>
      <c r="KI41" s="57" t="s">
        <v>351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351</v>
      </c>
      <c r="NT41" s="57"/>
      <c r="NU41" s="57"/>
      <c r="NV41" s="57"/>
      <c r="NW41" s="57"/>
      <c r="NX41" s="57" t="s">
        <v>351</v>
      </c>
      <c r="NY41" s="57" t="s">
        <v>351</v>
      </c>
      <c r="NZ41" s="57"/>
      <c r="OA41" s="57"/>
      <c r="OB41" s="57" t="s">
        <v>351</v>
      </c>
      <c r="OC41" s="57"/>
      <c r="OD41" s="57"/>
      <c r="OE41" s="57" t="s">
        <v>351</v>
      </c>
      <c r="OF41" s="57" t="s">
        <v>351</v>
      </c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 t="s">
        <v>351</v>
      </c>
      <c r="OR41" s="57" t="s">
        <v>351</v>
      </c>
      <c r="OS41" s="57" t="s">
        <v>351</v>
      </c>
      <c r="OT41" s="57"/>
      <c r="OU41" s="57"/>
      <c r="OV41" s="57"/>
      <c r="OW41" s="57"/>
      <c r="OX41" s="57"/>
      <c r="OY41" s="57"/>
      <c r="OZ41" s="57" t="s">
        <v>351</v>
      </c>
      <c r="PA41" s="57"/>
      <c r="PB41" s="57"/>
      <c r="PC41" s="57" t="s">
        <v>351</v>
      </c>
      <c r="PD41" s="57"/>
      <c r="PE41" s="38"/>
      <c r="PF41" s="38"/>
      <c r="PG41" s="57"/>
      <c r="PH41" s="57"/>
      <c r="PI41" s="57" t="s">
        <v>351</v>
      </c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 t="s">
        <v>359</v>
      </c>
      <c r="PX41" s="38"/>
      <c r="PY41" s="38"/>
      <c r="PZ41" s="38"/>
      <c r="QA41" s="61"/>
      <c r="QB41" s="57" t="s">
        <v>351</v>
      </c>
      <c r="QC41" s="57"/>
      <c r="QD41" s="57"/>
      <c r="QE41" s="57" t="s">
        <v>351</v>
      </c>
      <c r="QF41" s="57"/>
      <c r="QG41" s="57"/>
      <c r="QH41" s="57"/>
      <c r="QI41" s="57"/>
      <c r="QJ41" s="57" t="s">
        <v>351</v>
      </c>
      <c r="QK41" s="57"/>
      <c r="QL41" s="57"/>
      <c r="QM41" s="57"/>
      <c r="QN41" s="57"/>
      <c r="QO41" s="57" t="s">
        <v>351</v>
      </c>
      <c r="QP41" s="57"/>
      <c r="QQ41" s="57"/>
      <c r="QR41" s="57"/>
      <c r="QS41" s="57"/>
      <c r="QT41" s="38"/>
      <c r="QU41" s="61"/>
      <c r="QV41" s="57"/>
      <c r="QW41" s="57"/>
      <c r="QX41" s="57"/>
      <c r="QY41" s="57" t="s">
        <v>351</v>
      </c>
      <c r="QZ41" s="57" t="s">
        <v>351</v>
      </c>
      <c r="RA41" s="57"/>
      <c r="RB41" s="57"/>
      <c r="RC41" s="57" t="s">
        <v>351</v>
      </c>
      <c r="RD41" s="57" t="s">
        <v>351</v>
      </c>
      <c r="RE41" s="57"/>
      <c r="RF41" s="57"/>
      <c r="RG41" s="57"/>
      <c r="RH41" s="57"/>
      <c r="RI41" s="57" t="s">
        <v>351</v>
      </c>
      <c r="RJ41" s="57"/>
      <c r="RK41" s="57"/>
      <c r="RL41" s="57" t="s">
        <v>351</v>
      </c>
      <c r="RM41" s="38"/>
      <c r="RN41" s="38"/>
      <c r="RO41" s="61"/>
      <c r="RP41" s="57" t="s">
        <v>351</v>
      </c>
      <c r="RQ41" s="57"/>
      <c r="RR41" s="57"/>
      <c r="RS41" s="57" t="s">
        <v>351</v>
      </c>
      <c r="RT41" s="57" t="s">
        <v>351</v>
      </c>
      <c r="RU41" s="57" t="s">
        <v>351</v>
      </c>
      <c r="RV41" s="57"/>
      <c r="RW41" s="57"/>
      <c r="RX41" s="57" t="s">
        <v>351</v>
      </c>
      <c r="RY41" s="57"/>
      <c r="RZ41" s="57"/>
      <c r="SA41" s="57"/>
      <c r="SB41" s="57"/>
      <c r="SC41" s="57" t="s">
        <v>351</v>
      </c>
      <c r="SD41" s="57"/>
      <c r="SE41" s="57"/>
      <c r="SF41" s="57"/>
      <c r="SG41" s="57"/>
      <c r="SH41" s="57"/>
      <c r="SI41" s="57" t="s">
        <v>351</v>
      </c>
      <c r="SJ41" s="57" t="s">
        <v>351</v>
      </c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 t="s">
        <v>351</v>
      </c>
      <c r="SV41" s="57" t="s">
        <v>351</v>
      </c>
      <c r="SW41" s="57"/>
      <c r="SX41" s="57"/>
      <c r="SY41" s="57" t="s">
        <v>351</v>
      </c>
      <c r="SZ41" s="57" t="s">
        <v>351</v>
      </c>
      <c r="TA41" s="57" t="s">
        <v>351</v>
      </c>
      <c r="TB41" s="57"/>
      <c r="TC41" s="57"/>
      <c r="TD41" s="57" t="s">
        <v>351</v>
      </c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351</v>
      </c>
      <c r="UF41" s="57" t="s">
        <v>351</v>
      </c>
      <c r="UG41" s="57"/>
      <c r="UH41" s="57"/>
      <c r="UI41" s="57" t="s">
        <v>351</v>
      </c>
      <c r="UJ41" s="57" t="s">
        <v>351</v>
      </c>
      <c r="UK41" s="57"/>
      <c r="UL41" s="57"/>
      <c r="UM41" s="57"/>
      <c r="UN41" s="57"/>
      <c r="UO41" s="57"/>
      <c r="UP41" s="57"/>
      <c r="UQ41" s="57"/>
      <c r="UR41" s="57"/>
      <c r="US41" s="57"/>
      <c r="UT41" s="38"/>
      <c r="UU41" s="57" t="s">
        <v>351</v>
      </c>
      <c r="UV41" s="57"/>
      <c r="UW41" s="57"/>
      <c r="UX41" s="57"/>
      <c r="UY41" s="57"/>
      <c r="UZ41" s="57"/>
      <c r="VA41" s="57"/>
      <c r="VB41" s="57"/>
      <c r="VC41" s="57"/>
      <c r="VD41" s="57" t="s">
        <v>351</v>
      </c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37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7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7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5"/>
        <v/>
      </c>
      <c r="AGK41" s="85" t="str">
        <f t="shared" si="486"/>
        <v/>
      </c>
      <c r="AGL41" s="85">
        <f t="shared" si="487"/>
        <v>2</v>
      </c>
      <c r="AGP41" s="36" t="str">
        <f t="shared" si="488"/>
        <v/>
      </c>
      <c r="AGQ41" s="36" t="str">
        <f t="shared" si="475"/>
        <v/>
      </c>
      <c r="AGR41" s="39">
        <f t="shared" si="489"/>
        <v>5</v>
      </c>
      <c r="AGS41" s="36" t="str">
        <f t="shared" si="490"/>
        <v/>
      </c>
      <c r="AGT41" s="36">
        <f t="shared" si="476"/>
        <v>3</v>
      </c>
      <c r="AGU41" s="39">
        <f t="shared" si="491"/>
        <v>10</v>
      </c>
      <c r="AGV41" s="36" t="str">
        <f t="shared" si="492"/>
        <v/>
      </c>
      <c r="AGW41" s="36" t="str">
        <f t="shared" si="477"/>
        <v/>
      </c>
      <c r="AGX41" s="39">
        <f t="shared" si="493"/>
        <v>18</v>
      </c>
      <c r="AGY41" s="36" t="str">
        <f t="shared" si="494"/>
        <v/>
      </c>
      <c r="AGZ41" s="36" t="str">
        <f t="shared" si="478"/>
        <v/>
      </c>
      <c r="AHA41" s="39">
        <f t="shared" si="495"/>
        <v>7</v>
      </c>
      <c r="AHB41" s="36">
        <f t="shared" si="496"/>
        <v>1</v>
      </c>
      <c r="AHC41" s="36" t="str">
        <f t="shared" si="479"/>
        <v/>
      </c>
      <c r="AHD41" s="39">
        <f t="shared" si="497"/>
        <v>14</v>
      </c>
      <c r="AHE41" s="36" t="str">
        <f t="shared" si="498"/>
        <v/>
      </c>
      <c r="AHF41" s="36" t="str">
        <f t="shared" si="480"/>
        <v/>
      </c>
      <c r="AHG41" s="39">
        <f t="shared" si="499"/>
        <v>22</v>
      </c>
      <c r="AHH41" s="36" t="str">
        <f t="shared" si="500"/>
        <v/>
      </c>
      <c r="AHI41" s="36" t="str">
        <f t="shared" si="481"/>
        <v/>
      </c>
      <c r="AHJ41" s="39">
        <f t="shared" si="501"/>
        <v>6</v>
      </c>
      <c r="AHK41" s="36" t="str">
        <f t="shared" si="502"/>
        <v/>
      </c>
      <c r="AHL41" s="36" t="str">
        <f t="shared" si="482"/>
        <v/>
      </c>
      <c r="AHM41" s="39" t="str">
        <f t="shared" si="503"/>
        <v/>
      </c>
      <c r="AHN41" s="36" t="str">
        <f t="shared" si="504"/>
        <v/>
      </c>
      <c r="AHO41" s="36" t="str">
        <f t="shared" si="483"/>
        <v/>
      </c>
      <c r="AHP41" s="39" t="str">
        <f t="shared" si="505"/>
        <v/>
      </c>
      <c r="AHQ41" s="36" t="str">
        <f t="shared" si="506"/>
        <v/>
      </c>
      <c r="AHR41" s="36" t="str">
        <f t="shared" si="484"/>
        <v/>
      </c>
      <c r="AHS41" s="39" t="str">
        <f t="shared" si="507"/>
        <v/>
      </c>
    </row>
    <row r="42" spans="1:903" s="5" customFormat="1" outlineLevel="1" x14ac:dyDescent="0.25">
      <c r="A42" s="52">
        <v>18</v>
      </c>
      <c r="B42" s="46"/>
      <c r="C42" s="37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7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7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7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38"/>
      <c r="JV42" s="38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61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7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7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7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7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7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7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5"/>
        <v/>
      </c>
      <c r="AGK42" s="85" t="str">
        <f t="shared" si="486"/>
        <v/>
      </c>
      <c r="AGL42" s="85" t="str">
        <f t="shared" si="487"/>
        <v/>
      </c>
      <c r="AGP42" s="36" t="str">
        <f t="shared" si="488"/>
        <v/>
      </c>
      <c r="AGQ42" s="36" t="str">
        <f t="shared" si="475"/>
        <v/>
      </c>
      <c r="AGR42" s="39" t="str">
        <f t="shared" si="489"/>
        <v/>
      </c>
      <c r="AGS42" s="36" t="str">
        <f t="shared" si="490"/>
        <v/>
      </c>
      <c r="AGT42" s="36" t="str">
        <f t="shared" si="476"/>
        <v/>
      </c>
      <c r="AGU42" s="39" t="str">
        <f t="shared" si="491"/>
        <v/>
      </c>
      <c r="AGV42" s="36" t="str">
        <f t="shared" si="492"/>
        <v/>
      </c>
      <c r="AGW42" s="36" t="str">
        <f t="shared" si="477"/>
        <v/>
      </c>
      <c r="AGX42" s="39" t="str">
        <f t="shared" si="493"/>
        <v/>
      </c>
      <c r="AGY42" s="36" t="str">
        <f t="shared" si="494"/>
        <v/>
      </c>
      <c r="AGZ42" s="36" t="str">
        <f t="shared" si="478"/>
        <v/>
      </c>
      <c r="AHA42" s="39" t="str">
        <f t="shared" si="495"/>
        <v/>
      </c>
      <c r="AHB42" s="36" t="str">
        <f t="shared" si="496"/>
        <v/>
      </c>
      <c r="AHC42" s="36" t="str">
        <f t="shared" si="479"/>
        <v/>
      </c>
      <c r="AHD42" s="39" t="str">
        <f t="shared" si="497"/>
        <v/>
      </c>
      <c r="AHE42" s="36" t="str">
        <f t="shared" si="498"/>
        <v/>
      </c>
      <c r="AHF42" s="36" t="str">
        <f t="shared" si="480"/>
        <v/>
      </c>
      <c r="AHG42" s="39" t="str">
        <f t="shared" si="499"/>
        <v/>
      </c>
      <c r="AHH42" s="36" t="str">
        <f t="shared" si="500"/>
        <v/>
      </c>
      <c r="AHI42" s="36" t="str">
        <f t="shared" si="481"/>
        <v/>
      </c>
      <c r="AHJ42" s="39" t="str">
        <f t="shared" si="501"/>
        <v/>
      </c>
      <c r="AHK42" s="36" t="str">
        <f t="shared" si="502"/>
        <v/>
      </c>
      <c r="AHL42" s="36" t="str">
        <f t="shared" si="482"/>
        <v/>
      </c>
      <c r="AHM42" s="39" t="str">
        <f t="shared" si="503"/>
        <v/>
      </c>
      <c r="AHN42" s="36" t="str">
        <f t="shared" si="504"/>
        <v/>
      </c>
      <c r="AHO42" s="36" t="str">
        <f t="shared" si="483"/>
        <v/>
      </c>
      <c r="AHP42" s="39" t="str">
        <f t="shared" si="505"/>
        <v/>
      </c>
      <c r="AHQ42" s="36" t="str">
        <f t="shared" si="506"/>
        <v/>
      </c>
      <c r="AHR42" s="36" t="str">
        <f t="shared" si="484"/>
        <v/>
      </c>
      <c r="AHS42" s="39" t="str">
        <f t="shared" si="507"/>
        <v/>
      </c>
    </row>
    <row r="43" spans="1:903" s="5" customFormat="1" outlineLevel="1" x14ac:dyDescent="0.25">
      <c r="A43" s="52">
        <v>19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5"/>
        <v/>
      </c>
      <c r="AGK43" s="85" t="str">
        <f t="shared" si="486"/>
        <v/>
      </c>
      <c r="AGL43" s="85" t="str">
        <f t="shared" si="487"/>
        <v/>
      </c>
      <c r="AGP43" s="36" t="str">
        <f t="shared" si="488"/>
        <v/>
      </c>
      <c r="AGQ43" s="36" t="str">
        <f t="shared" si="475"/>
        <v/>
      </c>
      <c r="AGR43" s="39" t="str">
        <f t="shared" si="489"/>
        <v/>
      </c>
      <c r="AGS43" s="36" t="str">
        <f t="shared" si="490"/>
        <v/>
      </c>
      <c r="AGT43" s="36" t="str">
        <f t="shared" si="476"/>
        <v/>
      </c>
      <c r="AGU43" s="39" t="str">
        <f t="shared" si="491"/>
        <v/>
      </c>
      <c r="AGV43" s="36" t="str">
        <f t="shared" si="492"/>
        <v/>
      </c>
      <c r="AGW43" s="36" t="str">
        <f t="shared" si="477"/>
        <v/>
      </c>
      <c r="AGX43" s="39" t="str">
        <f t="shared" si="493"/>
        <v/>
      </c>
      <c r="AGY43" s="36" t="str">
        <f t="shared" si="494"/>
        <v/>
      </c>
      <c r="AGZ43" s="36" t="str">
        <f t="shared" si="478"/>
        <v/>
      </c>
      <c r="AHA43" s="39" t="str">
        <f t="shared" si="495"/>
        <v/>
      </c>
      <c r="AHB43" s="36" t="str">
        <f t="shared" si="496"/>
        <v/>
      </c>
      <c r="AHC43" s="36" t="str">
        <f t="shared" si="479"/>
        <v/>
      </c>
      <c r="AHD43" s="39" t="str">
        <f t="shared" si="497"/>
        <v/>
      </c>
      <c r="AHE43" s="36" t="str">
        <f t="shared" si="498"/>
        <v/>
      </c>
      <c r="AHF43" s="36" t="str">
        <f t="shared" si="480"/>
        <v/>
      </c>
      <c r="AHG43" s="39" t="str">
        <f t="shared" si="499"/>
        <v/>
      </c>
      <c r="AHH43" s="36" t="str">
        <f t="shared" si="500"/>
        <v/>
      </c>
      <c r="AHI43" s="36" t="str">
        <f t="shared" si="481"/>
        <v/>
      </c>
      <c r="AHJ43" s="39" t="str">
        <f t="shared" si="501"/>
        <v/>
      </c>
      <c r="AHK43" s="36" t="str">
        <f t="shared" si="502"/>
        <v/>
      </c>
      <c r="AHL43" s="36" t="str">
        <f t="shared" si="482"/>
        <v/>
      </c>
      <c r="AHM43" s="39" t="str">
        <f t="shared" si="503"/>
        <v/>
      </c>
      <c r="AHN43" s="36" t="str">
        <f t="shared" si="504"/>
        <v/>
      </c>
      <c r="AHO43" s="36" t="str">
        <f t="shared" si="483"/>
        <v/>
      </c>
      <c r="AHP43" s="39" t="str">
        <f t="shared" si="505"/>
        <v/>
      </c>
      <c r="AHQ43" s="36" t="str">
        <f t="shared" si="506"/>
        <v/>
      </c>
      <c r="AHR43" s="36" t="str">
        <f t="shared" si="484"/>
        <v/>
      </c>
      <c r="AHS43" s="39" t="str">
        <f t="shared" si="507"/>
        <v/>
      </c>
    </row>
    <row r="44" spans="1:903" s="5" customFormat="1" outlineLevel="1" x14ac:dyDescent="0.25">
      <c r="A44" s="52">
        <v>20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5"/>
        <v/>
      </c>
      <c r="AGK44" s="85" t="str">
        <f t="shared" si="486"/>
        <v/>
      </c>
      <c r="AGL44" s="85" t="str">
        <f t="shared" si="487"/>
        <v/>
      </c>
      <c r="AGP44" s="36" t="str">
        <f t="shared" si="488"/>
        <v/>
      </c>
      <c r="AGQ44" s="36" t="str">
        <f t="shared" si="475"/>
        <v/>
      </c>
      <c r="AGR44" s="39" t="str">
        <f t="shared" si="489"/>
        <v/>
      </c>
      <c r="AGS44" s="36" t="str">
        <f t="shared" si="490"/>
        <v/>
      </c>
      <c r="AGT44" s="36" t="str">
        <f t="shared" si="476"/>
        <v/>
      </c>
      <c r="AGU44" s="39" t="str">
        <f t="shared" si="491"/>
        <v/>
      </c>
      <c r="AGV44" s="36" t="str">
        <f t="shared" si="492"/>
        <v/>
      </c>
      <c r="AGW44" s="36" t="str">
        <f t="shared" si="477"/>
        <v/>
      </c>
      <c r="AGX44" s="39" t="str">
        <f t="shared" si="493"/>
        <v/>
      </c>
      <c r="AGY44" s="36" t="str">
        <f t="shared" si="494"/>
        <v/>
      </c>
      <c r="AGZ44" s="36" t="str">
        <f t="shared" si="478"/>
        <v/>
      </c>
      <c r="AHA44" s="39" t="str">
        <f t="shared" si="495"/>
        <v/>
      </c>
      <c r="AHB44" s="36" t="str">
        <f t="shared" si="496"/>
        <v/>
      </c>
      <c r="AHC44" s="36" t="str">
        <f t="shared" si="479"/>
        <v/>
      </c>
      <c r="AHD44" s="39" t="str">
        <f t="shared" si="497"/>
        <v/>
      </c>
      <c r="AHE44" s="36" t="str">
        <f t="shared" si="498"/>
        <v/>
      </c>
      <c r="AHF44" s="36" t="str">
        <f t="shared" si="480"/>
        <v/>
      </c>
      <c r="AHG44" s="39" t="str">
        <f t="shared" si="499"/>
        <v/>
      </c>
      <c r="AHH44" s="36" t="str">
        <f t="shared" si="500"/>
        <v/>
      </c>
      <c r="AHI44" s="36" t="str">
        <f t="shared" si="481"/>
        <v/>
      </c>
      <c r="AHJ44" s="39" t="str">
        <f t="shared" si="501"/>
        <v/>
      </c>
      <c r="AHK44" s="36" t="str">
        <f t="shared" si="502"/>
        <v/>
      </c>
      <c r="AHL44" s="36" t="str">
        <f t="shared" si="482"/>
        <v/>
      </c>
      <c r="AHM44" s="39" t="str">
        <f t="shared" si="503"/>
        <v/>
      </c>
      <c r="AHN44" s="36" t="str">
        <f t="shared" si="504"/>
        <v/>
      </c>
      <c r="AHO44" s="36" t="str">
        <f t="shared" si="483"/>
        <v/>
      </c>
      <c r="AHP44" s="39" t="str">
        <f t="shared" si="505"/>
        <v/>
      </c>
      <c r="AHQ44" s="36" t="str">
        <f t="shared" si="506"/>
        <v/>
      </c>
      <c r="AHR44" s="36" t="str">
        <f t="shared" si="484"/>
        <v/>
      </c>
      <c r="AHS44" s="39" t="str">
        <f t="shared" si="507"/>
        <v/>
      </c>
    </row>
    <row r="45" spans="1:903" s="5" customFormat="1" outlineLevel="1" x14ac:dyDescent="0.25">
      <c r="A45" s="52">
        <v>21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5"/>
        <v/>
      </c>
      <c r="AGK45" s="85" t="str">
        <f t="shared" si="486"/>
        <v/>
      </c>
      <c r="AGL45" s="85" t="str">
        <f t="shared" si="487"/>
        <v/>
      </c>
      <c r="AGP45" s="36" t="str">
        <f t="shared" si="488"/>
        <v/>
      </c>
      <c r="AGQ45" s="36" t="str">
        <f t="shared" si="475"/>
        <v/>
      </c>
      <c r="AGR45" s="39" t="str">
        <f t="shared" si="489"/>
        <v/>
      </c>
      <c r="AGS45" s="36" t="str">
        <f t="shared" si="490"/>
        <v/>
      </c>
      <c r="AGT45" s="36" t="str">
        <f t="shared" si="476"/>
        <v/>
      </c>
      <c r="AGU45" s="39" t="str">
        <f t="shared" si="491"/>
        <v/>
      </c>
      <c r="AGV45" s="36" t="str">
        <f t="shared" si="492"/>
        <v/>
      </c>
      <c r="AGW45" s="36" t="str">
        <f t="shared" si="477"/>
        <v/>
      </c>
      <c r="AGX45" s="39" t="str">
        <f t="shared" si="493"/>
        <v/>
      </c>
      <c r="AGY45" s="36" t="str">
        <f t="shared" si="494"/>
        <v/>
      </c>
      <c r="AGZ45" s="36" t="str">
        <f t="shared" si="478"/>
        <v/>
      </c>
      <c r="AHA45" s="39" t="str">
        <f t="shared" si="495"/>
        <v/>
      </c>
      <c r="AHB45" s="36" t="str">
        <f t="shared" si="496"/>
        <v/>
      </c>
      <c r="AHC45" s="36" t="str">
        <f t="shared" si="479"/>
        <v/>
      </c>
      <c r="AHD45" s="39" t="str">
        <f t="shared" si="497"/>
        <v/>
      </c>
      <c r="AHE45" s="36" t="str">
        <f t="shared" si="498"/>
        <v/>
      </c>
      <c r="AHF45" s="36" t="str">
        <f t="shared" si="480"/>
        <v/>
      </c>
      <c r="AHG45" s="39" t="str">
        <f t="shared" si="499"/>
        <v/>
      </c>
      <c r="AHH45" s="36" t="str">
        <f t="shared" si="500"/>
        <v/>
      </c>
      <c r="AHI45" s="36" t="str">
        <f t="shared" si="481"/>
        <v/>
      </c>
      <c r="AHJ45" s="39" t="str">
        <f t="shared" si="501"/>
        <v/>
      </c>
      <c r="AHK45" s="36" t="str">
        <f t="shared" si="502"/>
        <v/>
      </c>
      <c r="AHL45" s="36" t="str">
        <f t="shared" si="482"/>
        <v/>
      </c>
      <c r="AHM45" s="39" t="str">
        <f t="shared" si="503"/>
        <v/>
      </c>
      <c r="AHN45" s="36" t="str">
        <f t="shared" si="504"/>
        <v/>
      </c>
      <c r="AHO45" s="36" t="str">
        <f t="shared" si="483"/>
        <v/>
      </c>
      <c r="AHP45" s="39" t="str">
        <f t="shared" si="505"/>
        <v/>
      </c>
      <c r="AHQ45" s="36" t="str">
        <f t="shared" si="506"/>
        <v/>
      </c>
      <c r="AHR45" s="36" t="str">
        <f t="shared" si="484"/>
        <v/>
      </c>
      <c r="AHS45" s="39" t="str">
        <f t="shared" si="507"/>
        <v/>
      </c>
    </row>
    <row r="46" spans="1:903" s="5" customFormat="1" outlineLevel="1" x14ac:dyDescent="0.25">
      <c r="A46" s="52">
        <v>22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5"/>
        <v/>
      </c>
      <c r="AGK46" s="85" t="str">
        <f t="shared" si="486"/>
        <v/>
      </c>
      <c r="AGL46" s="85" t="str">
        <f t="shared" si="487"/>
        <v/>
      </c>
      <c r="AGP46" s="36" t="str">
        <f t="shared" si="488"/>
        <v/>
      </c>
      <c r="AGQ46" s="36" t="str">
        <f t="shared" si="475"/>
        <v/>
      </c>
      <c r="AGR46" s="39" t="str">
        <f t="shared" si="489"/>
        <v/>
      </c>
      <c r="AGS46" s="36" t="str">
        <f t="shared" si="490"/>
        <v/>
      </c>
      <c r="AGT46" s="36" t="str">
        <f t="shared" si="476"/>
        <v/>
      </c>
      <c r="AGU46" s="39" t="str">
        <f t="shared" si="491"/>
        <v/>
      </c>
      <c r="AGV46" s="36" t="str">
        <f t="shared" si="492"/>
        <v/>
      </c>
      <c r="AGW46" s="36" t="str">
        <f t="shared" si="477"/>
        <v/>
      </c>
      <c r="AGX46" s="39" t="str">
        <f t="shared" si="493"/>
        <v/>
      </c>
      <c r="AGY46" s="36" t="str">
        <f t="shared" si="494"/>
        <v/>
      </c>
      <c r="AGZ46" s="36" t="str">
        <f t="shared" si="478"/>
        <v/>
      </c>
      <c r="AHA46" s="39" t="str">
        <f t="shared" si="495"/>
        <v/>
      </c>
      <c r="AHB46" s="36" t="str">
        <f t="shared" si="496"/>
        <v/>
      </c>
      <c r="AHC46" s="36" t="str">
        <f t="shared" si="479"/>
        <v/>
      </c>
      <c r="AHD46" s="39" t="str">
        <f t="shared" si="497"/>
        <v/>
      </c>
      <c r="AHE46" s="36" t="str">
        <f t="shared" si="498"/>
        <v/>
      </c>
      <c r="AHF46" s="36" t="str">
        <f t="shared" si="480"/>
        <v/>
      </c>
      <c r="AHG46" s="39" t="str">
        <f t="shared" si="499"/>
        <v/>
      </c>
      <c r="AHH46" s="36" t="str">
        <f t="shared" si="500"/>
        <v/>
      </c>
      <c r="AHI46" s="36" t="str">
        <f t="shared" si="481"/>
        <v/>
      </c>
      <c r="AHJ46" s="39" t="str">
        <f t="shared" si="501"/>
        <v/>
      </c>
      <c r="AHK46" s="36" t="str">
        <f t="shared" si="502"/>
        <v/>
      </c>
      <c r="AHL46" s="36" t="str">
        <f t="shared" si="482"/>
        <v/>
      </c>
      <c r="AHM46" s="39" t="str">
        <f t="shared" si="503"/>
        <v/>
      </c>
      <c r="AHN46" s="36" t="str">
        <f t="shared" si="504"/>
        <v/>
      </c>
      <c r="AHO46" s="36" t="str">
        <f t="shared" si="483"/>
        <v/>
      </c>
      <c r="AHP46" s="39" t="str">
        <f t="shared" si="505"/>
        <v/>
      </c>
      <c r="AHQ46" s="36" t="str">
        <f t="shared" si="506"/>
        <v/>
      </c>
      <c r="AHR46" s="36" t="str">
        <f t="shared" si="484"/>
        <v/>
      </c>
      <c r="AHS46" s="39" t="str">
        <f t="shared" si="507"/>
        <v/>
      </c>
    </row>
    <row r="47" spans="1:903" s="5" customFormat="1" outlineLevel="1" x14ac:dyDescent="0.25">
      <c r="A47" s="52"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5"/>
        <v/>
      </c>
      <c r="AGK47" s="85" t="str">
        <f t="shared" si="486"/>
        <v/>
      </c>
      <c r="AGL47" s="85" t="str">
        <f t="shared" si="487"/>
        <v/>
      </c>
      <c r="AGP47" s="36" t="str">
        <f t="shared" si="488"/>
        <v/>
      </c>
      <c r="AGQ47" s="36" t="str">
        <f t="shared" si="475"/>
        <v/>
      </c>
      <c r="AGR47" s="39" t="str">
        <f t="shared" si="489"/>
        <v/>
      </c>
      <c r="AGS47" s="36" t="str">
        <f t="shared" si="490"/>
        <v/>
      </c>
      <c r="AGT47" s="36" t="str">
        <f t="shared" si="476"/>
        <v/>
      </c>
      <c r="AGU47" s="39" t="str">
        <f t="shared" si="491"/>
        <v/>
      </c>
      <c r="AGV47" s="36" t="str">
        <f t="shared" si="492"/>
        <v/>
      </c>
      <c r="AGW47" s="36" t="str">
        <f t="shared" si="477"/>
        <v/>
      </c>
      <c r="AGX47" s="39" t="str">
        <f t="shared" si="493"/>
        <v/>
      </c>
      <c r="AGY47" s="36" t="str">
        <f t="shared" si="494"/>
        <v/>
      </c>
      <c r="AGZ47" s="36" t="str">
        <f t="shared" si="478"/>
        <v/>
      </c>
      <c r="AHA47" s="39" t="str">
        <f t="shared" si="495"/>
        <v/>
      </c>
      <c r="AHB47" s="36" t="str">
        <f t="shared" si="496"/>
        <v/>
      </c>
      <c r="AHC47" s="36" t="str">
        <f t="shared" si="479"/>
        <v/>
      </c>
      <c r="AHD47" s="39" t="str">
        <f t="shared" si="497"/>
        <v/>
      </c>
      <c r="AHE47" s="36" t="str">
        <f t="shared" si="498"/>
        <v/>
      </c>
      <c r="AHF47" s="36" t="str">
        <f t="shared" si="480"/>
        <v/>
      </c>
      <c r="AHG47" s="39" t="str">
        <f t="shared" si="499"/>
        <v/>
      </c>
      <c r="AHH47" s="36" t="str">
        <f t="shared" si="500"/>
        <v/>
      </c>
      <c r="AHI47" s="36" t="str">
        <f t="shared" si="481"/>
        <v/>
      </c>
      <c r="AHJ47" s="39" t="str">
        <f t="shared" si="501"/>
        <v/>
      </c>
      <c r="AHK47" s="36" t="str">
        <f t="shared" si="502"/>
        <v/>
      </c>
      <c r="AHL47" s="36" t="str">
        <f t="shared" si="482"/>
        <v/>
      </c>
      <c r="AHM47" s="39" t="str">
        <f t="shared" si="503"/>
        <v/>
      </c>
      <c r="AHN47" s="36" t="str">
        <f t="shared" si="504"/>
        <v/>
      </c>
      <c r="AHO47" s="36" t="str">
        <f t="shared" si="483"/>
        <v/>
      </c>
      <c r="AHP47" s="39" t="str">
        <f t="shared" si="505"/>
        <v/>
      </c>
      <c r="AHQ47" s="36" t="str">
        <f t="shared" si="506"/>
        <v/>
      </c>
      <c r="AHR47" s="36" t="str">
        <f t="shared" si="484"/>
        <v/>
      </c>
      <c r="AHS47" s="39" t="str">
        <f t="shared" si="507"/>
        <v/>
      </c>
    </row>
    <row r="48" spans="1:903" s="5" customFormat="1" outlineLevel="1" x14ac:dyDescent="0.25">
      <c r="A48" s="52"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5"/>
        <v/>
      </c>
      <c r="AGK48" s="85" t="str">
        <f t="shared" si="486"/>
        <v/>
      </c>
      <c r="AGL48" s="85" t="str">
        <f t="shared" si="487"/>
        <v/>
      </c>
      <c r="AGP48" s="36" t="str">
        <f t="shared" si="488"/>
        <v/>
      </c>
      <c r="AGQ48" s="36" t="str">
        <f t="shared" si="475"/>
        <v/>
      </c>
      <c r="AGR48" s="39" t="str">
        <f t="shared" si="489"/>
        <v/>
      </c>
      <c r="AGS48" s="36" t="str">
        <f t="shared" si="490"/>
        <v/>
      </c>
      <c r="AGT48" s="36" t="str">
        <f t="shared" si="476"/>
        <v/>
      </c>
      <c r="AGU48" s="39" t="str">
        <f t="shared" si="491"/>
        <v/>
      </c>
      <c r="AGV48" s="36" t="str">
        <f t="shared" si="492"/>
        <v/>
      </c>
      <c r="AGW48" s="36" t="str">
        <f t="shared" si="477"/>
        <v/>
      </c>
      <c r="AGX48" s="39" t="str">
        <f t="shared" si="493"/>
        <v/>
      </c>
      <c r="AGY48" s="36" t="str">
        <f t="shared" si="494"/>
        <v/>
      </c>
      <c r="AGZ48" s="36" t="str">
        <f t="shared" si="478"/>
        <v/>
      </c>
      <c r="AHA48" s="39" t="str">
        <f t="shared" si="495"/>
        <v/>
      </c>
      <c r="AHB48" s="36" t="str">
        <f t="shared" si="496"/>
        <v/>
      </c>
      <c r="AHC48" s="36" t="str">
        <f t="shared" si="479"/>
        <v/>
      </c>
      <c r="AHD48" s="39" t="str">
        <f t="shared" si="497"/>
        <v/>
      </c>
      <c r="AHE48" s="36" t="str">
        <f t="shared" si="498"/>
        <v/>
      </c>
      <c r="AHF48" s="36" t="str">
        <f t="shared" si="480"/>
        <v/>
      </c>
      <c r="AHG48" s="39" t="str">
        <f t="shared" si="499"/>
        <v/>
      </c>
      <c r="AHH48" s="36" t="str">
        <f t="shared" si="500"/>
        <v/>
      </c>
      <c r="AHI48" s="36" t="str">
        <f t="shared" si="481"/>
        <v/>
      </c>
      <c r="AHJ48" s="39" t="str">
        <f t="shared" si="501"/>
        <v/>
      </c>
      <c r="AHK48" s="36" t="str">
        <f t="shared" si="502"/>
        <v/>
      </c>
      <c r="AHL48" s="36" t="str">
        <f t="shared" si="482"/>
        <v/>
      </c>
      <c r="AHM48" s="39" t="str">
        <f t="shared" si="503"/>
        <v/>
      </c>
      <c r="AHN48" s="36" t="str">
        <f t="shared" si="504"/>
        <v/>
      </c>
      <c r="AHO48" s="36" t="str">
        <f t="shared" si="483"/>
        <v/>
      </c>
      <c r="AHP48" s="39" t="str">
        <f t="shared" si="505"/>
        <v/>
      </c>
      <c r="AHQ48" s="36" t="str">
        <f t="shared" si="506"/>
        <v/>
      </c>
      <c r="AHR48" s="36" t="str">
        <f t="shared" si="484"/>
        <v/>
      </c>
      <c r="AHS48" s="39" t="str">
        <f t="shared" si="507"/>
        <v/>
      </c>
    </row>
    <row r="49" spans="1:922" s="5" customFormat="1" outlineLevel="1" x14ac:dyDescent="0.25">
      <c r="A49" s="52"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5"/>
        <v/>
      </c>
      <c r="AGK49" s="85" t="str">
        <f t="shared" si="486"/>
        <v/>
      </c>
      <c r="AGL49" s="85" t="str">
        <f t="shared" si="487"/>
        <v/>
      </c>
      <c r="AGP49" s="36" t="str">
        <f t="shared" si="488"/>
        <v/>
      </c>
      <c r="AGQ49" s="36" t="str">
        <f t="shared" si="475"/>
        <v/>
      </c>
      <c r="AGR49" s="39" t="str">
        <f t="shared" si="489"/>
        <v/>
      </c>
      <c r="AGS49" s="36" t="str">
        <f t="shared" si="490"/>
        <v/>
      </c>
      <c r="AGT49" s="36" t="str">
        <f t="shared" si="476"/>
        <v/>
      </c>
      <c r="AGU49" s="39" t="str">
        <f t="shared" si="491"/>
        <v/>
      </c>
      <c r="AGV49" s="36" t="str">
        <f t="shared" si="492"/>
        <v/>
      </c>
      <c r="AGW49" s="36" t="str">
        <f t="shared" si="477"/>
        <v/>
      </c>
      <c r="AGX49" s="39" t="str">
        <f t="shared" si="493"/>
        <v/>
      </c>
      <c r="AGY49" s="36" t="str">
        <f t="shared" si="494"/>
        <v/>
      </c>
      <c r="AGZ49" s="36" t="str">
        <f t="shared" si="478"/>
        <v/>
      </c>
      <c r="AHA49" s="39" t="str">
        <f t="shared" si="495"/>
        <v/>
      </c>
      <c r="AHB49" s="36" t="str">
        <f t="shared" si="496"/>
        <v/>
      </c>
      <c r="AHC49" s="36" t="str">
        <f t="shared" si="479"/>
        <v/>
      </c>
      <c r="AHD49" s="39" t="str">
        <f t="shared" si="497"/>
        <v/>
      </c>
      <c r="AHE49" s="36" t="str">
        <f t="shared" si="498"/>
        <v/>
      </c>
      <c r="AHF49" s="36" t="str">
        <f t="shared" si="480"/>
        <v/>
      </c>
      <c r="AHG49" s="39" t="str">
        <f t="shared" si="499"/>
        <v/>
      </c>
      <c r="AHH49" s="36" t="str">
        <f t="shared" si="500"/>
        <v/>
      </c>
      <c r="AHI49" s="36" t="str">
        <f t="shared" si="481"/>
        <v/>
      </c>
      <c r="AHJ49" s="39" t="str">
        <f t="shared" si="501"/>
        <v/>
      </c>
      <c r="AHK49" s="36" t="str">
        <f t="shared" si="502"/>
        <v/>
      </c>
      <c r="AHL49" s="36" t="str">
        <f t="shared" si="482"/>
        <v/>
      </c>
      <c r="AHM49" s="39" t="str">
        <f t="shared" si="503"/>
        <v/>
      </c>
      <c r="AHN49" s="36" t="str">
        <f t="shared" si="504"/>
        <v/>
      </c>
      <c r="AHO49" s="36" t="str">
        <f t="shared" si="483"/>
        <v/>
      </c>
      <c r="AHP49" s="39" t="str">
        <f t="shared" si="505"/>
        <v/>
      </c>
      <c r="AHQ49" s="36" t="str">
        <f t="shared" si="506"/>
        <v/>
      </c>
      <c r="AHR49" s="36" t="str">
        <f t="shared" si="484"/>
        <v/>
      </c>
      <c r="AHS49" s="39" t="str">
        <f t="shared" si="507"/>
        <v/>
      </c>
    </row>
    <row r="50" spans="1:922" s="32" customFormat="1" x14ac:dyDescent="0.25">
      <c r="A50" s="31" t="s">
        <v>28</v>
      </c>
      <c r="C50" s="33"/>
      <c r="D50" s="33"/>
      <c r="E50" s="33"/>
      <c r="F50" s="34"/>
      <c r="G50" s="33"/>
      <c r="H50" s="33"/>
      <c r="I50" s="33"/>
      <c r="J50" s="34"/>
      <c r="K50" s="33"/>
      <c r="L50" s="33"/>
      <c r="M50" s="33"/>
      <c r="N50" s="34"/>
      <c r="O50" s="33"/>
      <c r="P50" s="33"/>
      <c r="Q50" s="33"/>
      <c r="R50" s="34"/>
      <c r="S50" s="33"/>
      <c r="T50" s="33"/>
      <c r="U50" s="33"/>
      <c r="V50" s="34"/>
      <c r="W50" s="33"/>
      <c r="X50" s="33"/>
      <c r="Y50" s="33"/>
      <c r="Z50" s="34"/>
      <c r="AA50" s="33"/>
      <c r="AB50" s="33"/>
      <c r="AC50" s="33"/>
      <c r="AD50" s="34"/>
      <c r="AE50" s="33"/>
      <c r="AF50" s="33"/>
      <c r="AG50" s="33"/>
      <c r="AH50" s="34"/>
      <c r="AI50" s="33"/>
      <c r="AJ50" s="33"/>
      <c r="AK50" s="33"/>
      <c r="AL50" s="34"/>
      <c r="AM50" s="33"/>
      <c r="AN50" s="33"/>
      <c r="AO50" s="33"/>
      <c r="AP50" s="34"/>
      <c r="AQ50" s="33"/>
      <c r="AR50" s="33"/>
      <c r="AS50" s="33"/>
      <c r="AT50" s="34"/>
      <c r="AU50" s="33"/>
      <c r="AV50" s="33"/>
      <c r="AW50" s="33"/>
      <c r="AX50" s="34"/>
      <c r="AY50" s="33"/>
      <c r="AZ50" s="33"/>
      <c r="BA50" s="33"/>
      <c r="BB50" s="34"/>
      <c r="BC50" s="33"/>
      <c r="BD50" s="33"/>
      <c r="BE50" s="33"/>
      <c r="BF50" s="34"/>
      <c r="BG50" s="33"/>
      <c r="BH50" s="33"/>
      <c r="BI50" s="33"/>
      <c r="BJ50" s="34"/>
      <c r="BK50" s="33"/>
      <c r="BL50" s="33"/>
      <c r="BM50" s="33"/>
      <c r="BN50" s="34"/>
      <c r="BO50" s="33"/>
      <c r="BP50" s="33"/>
      <c r="BQ50" s="33"/>
      <c r="BR50" s="34"/>
      <c r="BS50" s="33"/>
      <c r="BT50" s="33"/>
      <c r="BU50" s="33"/>
      <c r="BV50" s="34"/>
      <c r="BW50" s="33"/>
      <c r="BX50" s="33"/>
      <c r="BY50" s="33"/>
      <c r="BZ50" s="34"/>
      <c r="CA50" s="33"/>
      <c r="CB50" s="33"/>
      <c r="CC50" s="33"/>
      <c r="CD50" s="34"/>
      <c r="CE50" s="33"/>
      <c r="CF50" s="33"/>
      <c r="CG50" s="33"/>
      <c r="CH50" s="34"/>
      <c r="CI50" s="33"/>
      <c r="CJ50" s="33"/>
      <c r="CK50" s="33"/>
      <c r="CL50" s="34"/>
      <c r="CM50" s="33"/>
      <c r="CN50" s="33"/>
      <c r="CO50" s="33"/>
      <c r="CP50" s="34"/>
      <c r="CQ50" s="33"/>
      <c r="CR50" s="33"/>
      <c r="CS50" s="33"/>
      <c r="CT50" s="34"/>
      <c r="CU50" s="33"/>
      <c r="CV50" s="33"/>
      <c r="CW50" s="33"/>
      <c r="CX50" s="34"/>
      <c r="CY50" s="33"/>
      <c r="CZ50" s="33"/>
      <c r="DA50" s="33"/>
      <c r="DB50" s="34"/>
      <c r="DC50" s="33"/>
      <c r="DD50" s="33"/>
      <c r="DE50" s="33"/>
      <c r="DF50" s="34"/>
      <c r="DG50" s="33"/>
      <c r="DH50" s="33"/>
      <c r="DI50" s="33"/>
      <c r="DJ50" s="34"/>
      <c r="DK50" s="33"/>
      <c r="DL50" s="33"/>
      <c r="DM50" s="33"/>
      <c r="DN50" s="34"/>
      <c r="DO50" s="33"/>
      <c r="DP50" s="33"/>
      <c r="DQ50" s="33"/>
      <c r="DR50" s="34"/>
      <c r="DS50" s="33"/>
      <c r="DT50" s="33"/>
      <c r="DU50" s="33"/>
      <c r="DV50" s="34"/>
      <c r="DW50" s="33"/>
      <c r="DX50" s="33"/>
      <c r="DY50" s="33"/>
      <c r="DZ50" s="34"/>
      <c r="EA50" s="33"/>
      <c r="EB50" s="33"/>
      <c r="EC50" s="33"/>
      <c r="ED50" s="34"/>
      <c r="EE50" s="33"/>
      <c r="EF50" s="33"/>
      <c r="EG50" s="33"/>
      <c r="EH50" s="34"/>
      <c r="EI50" s="33"/>
      <c r="EJ50" s="33"/>
      <c r="EK50" s="33"/>
      <c r="EL50" s="34"/>
      <c r="EM50" s="33"/>
      <c r="EN50" s="33"/>
      <c r="EO50" s="33"/>
      <c r="EP50" s="34"/>
      <c r="EQ50" s="33"/>
      <c r="ER50" s="33"/>
      <c r="ES50" s="33"/>
      <c r="ET50" s="34"/>
      <c r="EU50" s="33"/>
      <c r="EV50" s="33"/>
      <c r="EW50" s="33"/>
      <c r="EX50" s="34"/>
      <c r="EY50" s="33"/>
      <c r="EZ50" s="33"/>
      <c r="FA50" s="33"/>
      <c r="FB50" s="34"/>
      <c r="FC50" s="33"/>
      <c r="FD50" s="33"/>
      <c r="FE50" s="33"/>
      <c r="FF50" s="34"/>
      <c r="FG50" s="33"/>
      <c r="FH50" s="33"/>
      <c r="FI50" s="33"/>
      <c r="FJ50" s="34"/>
      <c r="FK50" s="33"/>
      <c r="FL50" s="33"/>
      <c r="FM50" s="33"/>
      <c r="FN50" s="34"/>
      <c r="FO50" s="33"/>
      <c r="FP50" s="33"/>
      <c r="FQ50" s="33"/>
      <c r="FR50" s="34"/>
      <c r="FS50" s="33"/>
      <c r="FT50" s="33"/>
      <c r="FU50" s="33"/>
      <c r="FV50" s="34"/>
      <c r="FW50" s="33"/>
      <c r="FX50" s="33"/>
      <c r="FY50" s="33"/>
      <c r="FZ50" s="34"/>
      <c r="GA50" s="33"/>
      <c r="GB50" s="33"/>
      <c r="GC50" s="33"/>
      <c r="GD50" s="34"/>
      <c r="GE50" s="33"/>
      <c r="GF50" s="33"/>
      <c r="GG50" s="33"/>
      <c r="GH50" s="34"/>
      <c r="GI50" s="33"/>
      <c r="GJ50" s="33"/>
      <c r="GK50" s="33"/>
      <c r="GL50" s="34"/>
      <c r="GM50" s="33"/>
      <c r="GN50" s="33"/>
      <c r="GO50" s="33"/>
      <c r="GP50" s="34"/>
      <c r="GQ50" s="33"/>
      <c r="GR50" s="33"/>
      <c r="GS50" s="33"/>
      <c r="GT50" s="34"/>
      <c r="GU50" s="33"/>
      <c r="GV50" s="33"/>
      <c r="GW50" s="33"/>
      <c r="GX50" s="34"/>
      <c r="GY50" s="33"/>
      <c r="GZ50" s="33"/>
      <c r="HA50" s="33"/>
      <c r="HB50" s="34"/>
      <c r="HC50" s="33"/>
      <c r="HD50" s="33"/>
      <c r="HE50" s="33"/>
      <c r="HF50" s="34"/>
      <c r="HG50" s="33"/>
      <c r="HH50" s="33"/>
      <c r="HI50" s="33"/>
      <c r="HJ50" s="34"/>
      <c r="HK50" s="33"/>
      <c r="HL50" s="33"/>
      <c r="HM50" s="33"/>
      <c r="HN50" s="34"/>
      <c r="HO50" s="33"/>
      <c r="HP50" s="33"/>
      <c r="HQ50" s="33"/>
      <c r="HR50" s="34"/>
      <c r="HS50" s="33"/>
      <c r="HT50" s="33"/>
      <c r="HU50" s="33"/>
      <c r="HV50" s="34"/>
      <c r="HW50" s="33"/>
      <c r="HX50" s="33"/>
      <c r="HY50" s="33"/>
      <c r="HZ50" s="34"/>
      <c r="IA50" s="33"/>
      <c r="IB50" s="33"/>
      <c r="IC50" s="33"/>
      <c r="ID50" s="34"/>
      <c r="IE50" s="33"/>
      <c r="IF50" s="33"/>
      <c r="IG50" s="33"/>
      <c r="IH50" s="34"/>
      <c r="II50" s="33"/>
      <c r="IJ50" s="33"/>
      <c r="IK50" s="33"/>
      <c r="IL50" s="34"/>
      <c r="IM50" s="33"/>
      <c r="IN50" s="33"/>
      <c r="IO50" s="33"/>
      <c r="IP50" s="34"/>
      <c r="IQ50" s="33"/>
      <c r="IR50" s="33"/>
      <c r="IS50" s="33"/>
      <c r="IT50" s="34"/>
      <c r="IU50" s="33"/>
      <c r="IV50" s="33"/>
      <c r="IW50" s="33"/>
      <c r="IX50" s="34"/>
      <c r="IY50" s="33"/>
      <c r="IZ50" s="33"/>
      <c r="JA50" s="33"/>
      <c r="JB50" s="34"/>
      <c r="JC50" s="33"/>
      <c r="JD50" s="33"/>
      <c r="JE50" s="33"/>
      <c r="JF50" s="34"/>
      <c r="JG50" s="33"/>
      <c r="JH50" s="33"/>
      <c r="JI50" s="33"/>
      <c r="JJ50" s="34"/>
      <c r="JK50" s="33"/>
      <c r="JL50" s="33"/>
      <c r="JM50" s="33"/>
      <c r="JN50" s="34"/>
      <c r="JO50" s="33"/>
      <c r="JP50" s="33"/>
      <c r="JQ50" s="33"/>
      <c r="JR50" s="34"/>
      <c r="JS50" s="33"/>
      <c r="JT50" s="33"/>
      <c r="JU50" s="33"/>
      <c r="JV50" s="34"/>
      <c r="JW50" s="33"/>
      <c r="JX50" s="33"/>
      <c r="JY50" s="33"/>
      <c r="JZ50" s="34"/>
      <c r="KA50" s="33"/>
      <c r="KB50" s="33"/>
      <c r="KC50" s="33"/>
      <c r="KD50" s="34"/>
      <c r="KE50" s="33"/>
      <c r="KF50" s="33"/>
      <c r="KG50" s="33"/>
      <c r="KH50" s="34"/>
      <c r="KI50" s="33"/>
      <c r="KJ50" s="33"/>
      <c r="KK50" s="33"/>
      <c r="KL50" s="34"/>
      <c r="KM50" s="33"/>
      <c r="KN50" s="33"/>
      <c r="KO50" s="33"/>
      <c r="KP50" s="34"/>
      <c r="KQ50" s="33"/>
      <c r="KR50" s="33"/>
      <c r="KS50" s="33"/>
      <c r="KT50" s="34"/>
      <c r="KU50" s="33"/>
      <c r="KV50" s="33"/>
      <c r="KW50" s="33"/>
      <c r="KX50" s="34"/>
      <c r="KY50" s="33"/>
      <c r="KZ50" s="33"/>
      <c r="LA50" s="33"/>
      <c r="LB50" s="34"/>
      <c r="LC50" s="33"/>
      <c r="LD50" s="33"/>
      <c r="LE50" s="33"/>
      <c r="LF50" s="34"/>
      <c r="LG50" s="33"/>
      <c r="LH50" s="33"/>
      <c r="LI50" s="33"/>
      <c r="LJ50" s="34"/>
      <c r="LK50" s="33"/>
      <c r="LL50" s="33"/>
      <c r="LM50" s="33"/>
      <c r="LN50" s="34"/>
      <c r="LO50" s="33"/>
      <c r="LP50" s="33"/>
      <c r="LQ50" s="33"/>
      <c r="LR50" s="34"/>
      <c r="LS50" s="33"/>
      <c r="LT50" s="33"/>
      <c r="LU50" s="33"/>
      <c r="LV50" s="34"/>
      <c r="LW50" s="33"/>
      <c r="LX50" s="33"/>
      <c r="LY50" s="33"/>
      <c r="LZ50" s="34"/>
      <c r="MA50" s="33"/>
      <c r="MB50" s="33"/>
      <c r="MC50" s="33"/>
      <c r="MD50" s="34"/>
      <c r="ME50" s="33"/>
      <c r="MF50" s="33"/>
      <c r="MG50" s="33"/>
      <c r="MH50" s="34"/>
      <c r="MI50" s="33"/>
      <c r="MJ50" s="33"/>
      <c r="MK50" s="33"/>
      <c r="ML50" s="34"/>
      <c r="MM50" s="33"/>
      <c r="MN50" s="33"/>
      <c r="MO50" s="33"/>
      <c r="MP50" s="34"/>
      <c r="MQ50" s="33"/>
      <c r="MR50" s="33"/>
      <c r="MS50" s="33"/>
      <c r="MT50" s="34"/>
      <c r="MU50" s="33"/>
      <c r="MV50" s="33"/>
      <c r="MW50" s="33"/>
      <c r="MX50" s="34"/>
      <c r="MY50" s="33"/>
      <c r="MZ50" s="33"/>
      <c r="NA50" s="33"/>
      <c r="NB50" s="34"/>
      <c r="NC50" s="33"/>
      <c r="ND50" s="33"/>
      <c r="NE50" s="33"/>
      <c r="NF50" s="34"/>
      <c r="NG50" s="33"/>
      <c r="NH50" s="33"/>
      <c r="NI50" s="33"/>
      <c r="NJ50" s="34"/>
      <c r="NK50" s="33"/>
      <c r="NL50" s="33"/>
      <c r="NM50" s="33"/>
      <c r="NN50" s="34"/>
      <c r="NO50" s="33"/>
      <c r="NP50" s="33"/>
      <c r="NQ50" s="33"/>
      <c r="NR50" s="34"/>
      <c r="NS50" s="33"/>
      <c r="NT50" s="33"/>
      <c r="NU50" s="33"/>
      <c r="NV50" s="34"/>
      <c r="NW50" s="33"/>
      <c r="NX50" s="33"/>
      <c r="NY50" s="33"/>
      <c r="NZ50" s="34"/>
      <c r="OA50" s="33"/>
      <c r="OB50" s="33"/>
      <c r="OC50" s="33"/>
      <c r="OD50" s="34"/>
      <c r="OE50" s="33"/>
      <c r="OF50" s="33"/>
      <c r="OG50" s="33"/>
      <c r="OH50" s="34"/>
      <c r="OI50" s="33"/>
      <c r="OJ50" s="33"/>
      <c r="OK50" s="33"/>
      <c r="OL50" s="34"/>
      <c r="OM50" s="33"/>
      <c r="ON50" s="33"/>
      <c r="OO50" s="33"/>
      <c r="OP50" s="34"/>
      <c r="OQ50" s="33"/>
      <c r="OR50" s="33"/>
      <c r="OS50" s="33"/>
      <c r="OT50" s="34"/>
      <c r="OU50" s="33"/>
      <c r="OV50" s="33"/>
      <c r="OW50" s="33"/>
      <c r="OX50" s="34"/>
      <c r="OY50" s="33"/>
      <c r="OZ50" s="33"/>
      <c r="PA50" s="33"/>
      <c r="PB50" s="34"/>
      <c r="PC50" s="33"/>
      <c r="PD50" s="33"/>
      <c r="PE50" s="33"/>
      <c r="PF50" s="34"/>
      <c r="PG50" s="33"/>
      <c r="PH50" s="33"/>
      <c r="PI50" s="33"/>
      <c r="PJ50" s="34"/>
      <c r="PK50" s="33"/>
      <c r="PL50" s="33"/>
      <c r="PM50" s="33"/>
      <c r="PN50" s="34"/>
      <c r="PO50" s="33"/>
      <c r="PP50" s="33"/>
      <c r="PQ50" s="33"/>
      <c r="PR50" s="34"/>
      <c r="PS50" s="33"/>
      <c r="PT50" s="33"/>
      <c r="PU50" s="33"/>
      <c r="PV50" s="34"/>
      <c r="PW50" s="33"/>
      <c r="PX50" s="33"/>
      <c r="PY50" s="33"/>
      <c r="PZ50" s="34"/>
      <c r="QA50" s="33"/>
      <c r="QB50" s="33"/>
      <c r="QC50" s="33"/>
      <c r="QD50" s="34"/>
      <c r="QE50" s="33"/>
      <c r="QF50" s="33"/>
      <c r="QG50" s="33"/>
      <c r="QH50" s="34"/>
      <c r="QI50" s="33"/>
      <c r="QJ50" s="33"/>
      <c r="QK50" s="33"/>
      <c r="QL50" s="34"/>
      <c r="QM50" s="33"/>
      <c r="QN50" s="33"/>
      <c r="QO50" s="33"/>
      <c r="QP50" s="34"/>
      <c r="QQ50" s="33"/>
      <c r="QR50" s="33"/>
      <c r="QS50" s="33"/>
      <c r="QT50" s="34"/>
      <c r="QU50" s="33"/>
      <c r="QV50" s="33"/>
      <c r="QW50" s="33"/>
      <c r="QX50" s="34"/>
      <c r="QY50" s="33"/>
      <c r="QZ50" s="33"/>
      <c r="RA50" s="33"/>
      <c r="RB50" s="34"/>
      <c r="RC50" s="33"/>
      <c r="RD50" s="33"/>
      <c r="RE50" s="33"/>
      <c r="RF50" s="34"/>
      <c r="RG50" s="33"/>
      <c r="RH50" s="33"/>
      <c r="RI50" s="33"/>
      <c r="RJ50" s="34"/>
      <c r="RK50" s="33"/>
      <c r="RL50" s="33"/>
      <c r="RM50" s="33"/>
      <c r="RN50" s="34"/>
      <c r="RO50" s="33"/>
      <c r="RP50" s="33"/>
      <c r="RQ50" s="33"/>
      <c r="RR50" s="34"/>
      <c r="RS50" s="33"/>
      <c r="RT50" s="33"/>
      <c r="RU50" s="33"/>
      <c r="RV50" s="34"/>
      <c r="RW50" s="33"/>
      <c r="RX50" s="33"/>
      <c r="RY50" s="33"/>
      <c r="RZ50" s="34"/>
      <c r="SA50" s="33"/>
      <c r="SB50" s="33"/>
      <c r="SC50" s="33"/>
      <c r="SD50" s="34"/>
      <c r="SE50" s="33"/>
      <c r="SF50" s="33"/>
      <c r="SG50" s="33"/>
      <c r="SH50" s="33"/>
      <c r="SI50" s="33"/>
      <c r="SJ50" s="33"/>
      <c r="SK50" s="33"/>
      <c r="SL50" s="34"/>
      <c r="SM50" s="33"/>
      <c r="SN50" s="33"/>
      <c r="SO50" s="33"/>
      <c r="SP50" s="34"/>
      <c r="SQ50" s="33"/>
      <c r="SR50" s="33"/>
      <c r="SS50" s="33"/>
      <c r="ST50" s="34"/>
      <c r="SU50" s="33"/>
      <c r="SV50" s="33"/>
      <c r="SW50" s="33"/>
      <c r="SX50" s="34"/>
      <c r="SY50" s="33"/>
      <c r="SZ50" s="33"/>
      <c r="TA50" s="33"/>
      <c r="TB50" s="34"/>
      <c r="TC50" s="33"/>
      <c r="TD50" s="33"/>
      <c r="TE50" s="33"/>
      <c r="TF50" s="34"/>
      <c r="TG50" s="33"/>
      <c r="TH50" s="33"/>
      <c r="TI50" s="33"/>
      <c r="TJ50" s="34"/>
      <c r="TK50" s="33"/>
      <c r="TL50" s="33"/>
      <c r="TM50" s="33"/>
      <c r="TN50" s="34"/>
      <c r="TO50" s="33"/>
      <c r="TP50" s="33"/>
      <c r="TQ50" s="33"/>
      <c r="TR50" s="34"/>
      <c r="TS50" s="33"/>
      <c r="TT50" s="33"/>
      <c r="TU50" s="33"/>
      <c r="TV50" s="34"/>
      <c r="TW50" s="33"/>
      <c r="TX50" s="33"/>
      <c r="TY50" s="33"/>
      <c r="TZ50" s="34"/>
      <c r="UA50" s="33"/>
      <c r="UB50" s="33"/>
      <c r="UC50" s="33"/>
      <c r="UD50" s="34"/>
      <c r="UE50" s="33"/>
      <c r="UF50" s="33"/>
      <c r="UG50" s="33"/>
      <c r="UH50" s="34"/>
      <c r="UI50" s="33"/>
      <c r="UJ50" s="33"/>
      <c r="UK50" s="33"/>
      <c r="UL50" s="34"/>
      <c r="UM50" s="33"/>
      <c r="UN50" s="33"/>
      <c r="UO50" s="33"/>
      <c r="UP50" s="34"/>
      <c r="UQ50" s="33"/>
      <c r="UR50" s="33"/>
      <c r="US50" s="33"/>
      <c r="UT50" s="34"/>
      <c r="UU50" s="33"/>
      <c r="UV50" s="33"/>
      <c r="UW50" s="33"/>
      <c r="UX50" s="34"/>
      <c r="UY50" s="33"/>
      <c r="UZ50" s="33"/>
      <c r="VA50" s="33"/>
      <c r="VB50" s="34"/>
      <c r="VC50" s="33"/>
      <c r="VD50" s="33"/>
      <c r="VE50" s="33"/>
      <c r="VF50" s="34"/>
      <c r="VG50" s="33"/>
      <c r="VH50" s="33"/>
      <c r="VI50" s="33"/>
      <c r="VJ50" s="34"/>
      <c r="VK50" s="33"/>
      <c r="VL50" s="33"/>
      <c r="VM50" s="33"/>
      <c r="VN50" s="34"/>
      <c r="VO50" s="33"/>
      <c r="VP50" s="33"/>
      <c r="VQ50" s="33"/>
      <c r="VR50" s="34"/>
      <c r="VS50" s="33"/>
      <c r="VT50" s="33"/>
      <c r="VU50" s="33"/>
      <c r="VV50" s="34"/>
      <c r="VW50" s="33"/>
      <c r="VX50" s="33"/>
      <c r="VY50" s="33"/>
      <c r="VZ50" s="34"/>
      <c r="WA50" s="33"/>
      <c r="WB50" s="33"/>
      <c r="WC50" s="33"/>
      <c r="WD50" s="34"/>
      <c r="WE50" s="33"/>
      <c r="WF50" s="33"/>
      <c r="WG50" s="33"/>
      <c r="WH50" s="34"/>
      <c r="WI50" s="33"/>
      <c r="WJ50" s="33"/>
      <c r="WK50" s="33"/>
      <c r="WL50" s="34"/>
      <c r="WM50" s="33"/>
      <c r="WN50" s="33"/>
      <c r="WO50" s="33"/>
      <c r="WP50" s="34"/>
      <c r="WQ50" s="33"/>
      <c r="WR50" s="33"/>
      <c r="WS50" s="33"/>
      <c r="WT50" s="34"/>
      <c r="WU50" s="33"/>
      <c r="WV50" s="33"/>
      <c r="WW50" s="33"/>
      <c r="WX50" s="34"/>
      <c r="WY50" s="33"/>
      <c r="WZ50" s="33"/>
      <c r="XA50" s="33"/>
      <c r="XB50" s="34"/>
      <c r="XC50" s="33"/>
      <c r="XD50" s="33"/>
      <c r="XE50" s="33"/>
      <c r="XF50" s="34"/>
      <c r="XG50" s="33"/>
      <c r="XH50" s="33"/>
      <c r="XI50" s="33"/>
      <c r="XJ50" s="34"/>
      <c r="XK50" s="33"/>
      <c r="XL50" s="33"/>
      <c r="XM50" s="33"/>
      <c r="XN50" s="34"/>
      <c r="XO50" s="33"/>
      <c r="XP50" s="33"/>
      <c r="XQ50" s="33"/>
      <c r="XR50" s="34"/>
      <c r="XS50" s="33"/>
      <c r="XT50" s="33"/>
      <c r="XU50" s="33"/>
      <c r="XV50" s="34"/>
      <c r="XW50" s="33"/>
      <c r="XX50" s="33"/>
      <c r="XY50" s="33"/>
      <c r="XZ50" s="34"/>
      <c r="YA50" s="33"/>
      <c r="YB50" s="33"/>
      <c r="YC50" s="33"/>
      <c r="YD50" s="34"/>
      <c r="YE50" s="33"/>
      <c r="YF50" s="33"/>
      <c r="YG50" s="33"/>
      <c r="YH50" s="34"/>
      <c r="YI50" s="33"/>
      <c r="YJ50" s="33"/>
      <c r="YK50" s="33"/>
      <c r="YL50" s="34"/>
      <c r="YM50" s="33"/>
      <c r="YN50" s="33"/>
      <c r="YO50" s="33"/>
      <c r="YP50" s="34"/>
      <c r="YQ50" s="33"/>
      <c r="YR50" s="33"/>
      <c r="YS50" s="33"/>
      <c r="YT50" s="34"/>
      <c r="YU50" s="33"/>
      <c r="YV50" s="33"/>
      <c r="YW50" s="33"/>
      <c r="YX50" s="34"/>
      <c r="YY50" s="33"/>
      <c r="YZ50" s="33"/>
      <c r="ZA50" s="33"/>
      <c r="ZB50" s="34"/>
      <c r="ZC50" s="33"/>
      <c r="ZD50" s="33"/>
      <c r="ZE50" s="33"/>
      <c r="ZF50" s="34"/>
      <c r="ZG50" s="33"/>
      <c r="ZH50" s="33"/>
      <c r="ZI50" s="33"/>
      <c r="ZJ50" s="34"/>
      <c r="ZK50" s="33"/>
      <c r="ZL50" s="33"/>
      <c r="ZM50" s="33"/>
      <c r="ZN50" s="34"/>
      <c r="ZO50" s="33"/>
      <c r="ZP50" s="33"/>
      <c r="ZQ50" s="33"/>
      <c r="ZR50" s="34"/>
      <c r="ZS50" s="33"/>
      <c r="ZT50" s="33"/>
      <c r="ZU50" s="33"/>
      <c r="ZV50" s="34"/>
      <c r="ZW50" s="33"/>
      <c r="ZX50" s="33"/>
      <c r="ZY50" s="33"/>
      <c r="ZZ50" s="34"/>
      <c r="AAA50" s="33"/>
      <c r="AAB50" s="33"/>
      <c r="AAC50" s="33"/>
      <c r="AAD50" s="34"/>
      <c r="AAE50" s="33"/>
      <c r="AAF50" s="33"/>
      <c r="AAG50" s="33"/>
      <c r="AAH50" s="34"/>
      <c r="AAI50" s="33"/>
      <c r="AAJ50" s="33"/>
      <c r="AAK50" s="33"/>
      <c r="AAL50" s="34"/>
      <c r="AAM50" s="33"/>
      <c r="AAN50" s="33"/>
      <c r="AAO50" s="33"/>
      <c r="AAP50" s="34"/>
      <c r="AAQ50" s="33"/>
      <c r="AAR50" s="33"/>
      <c r="AAS50" s="33"/>
      <c r="AAT50" s="34"/>
      <c r="AAU50" s="33"/>
      <c r="AAV50" s="33"/>
      <c r="AAW50" s="33"/>
      <c r="AAX50" s="34"/>
      <c r="AAY50" s="33"/>
      <c r="AAZ50" s="33"/>
      <c r="ABA50" s="33"/>
      <c r="ABB50" s="34"/>
      <c r="ABC50" s="33"/>
      <c r="ABD50" s="33"/>
      <c r="ABE50" s="33"/>
      <c r="ABF50" s="34"/>
      <c r="ABG50" s="33"/>
      <c r="ABH50" s="33"/>
      <c r="ABI50" s="33"/>
      <c r="ABJ50" s="34"/>
      <c r="ABK50" s="33"/>
      <c r="ABL50" s="33"/>
      <c r="ABM50" s="33"/>
      <c r="ABN50" s="34"/>
      <c r="ABO50" s="33"/>
      <c r="ABP50" s="33"/>
      <c r="ABQ50" s="33"/>
      <c r="ABR50" s="34"/>
      <c r="ABS50" s="33"/>
      <c r="ABT50" s="33"/>
      <c r="ABU50" s="33"/>
      <c r="ABV50" s="34"/>
      <c r="ABW50" s="33"/>
      <c r="ABX50" s="33"/>
      <c r="ABY50" s="33"/>
      <c r="ABZ50" s="34"/>
      <c r="ACA50" s="33"/>
      <c r="ACB50" s="33"/>
      <c r="ACC50" s="33"/>
      <c r="ACD50" s="34"/>
      <c r="ACE50" s="33"/>
      <c r="ACF50" s="33"/>
      <c r="ACG50" s="33"/>
      <c r="ACH50" s="34"/>
      <c r="ACI50" s="33"/>
      <c r="ACJ50" s="33"/>
      <c r="ACK50" s="33"/>
      <c r="ACL50" s="34"/>
      <c r="ACM50" s="33"/>
      <c r="ACN50" s="33"/>
      <c r="ACO50" s="33"/>
      <c r="ACP50" s="34"/>
      <c r="ACQ50" s="33"/>
      <c r="ACR50" s="33"/>
      <c r="ACS50" s="33"/>
      <c r="ACT50" s="34"/>
      <c r="ACU50" s="33"/>
      <c r="ACV50" s="33"/>
      <c r="ACW50" s="33"/>
      <c r="ACX50" s="34"/>
      <c r="ACY50" s="33"/>
      <c r="ACZ50" s="33"/>
      <c r="ADA50" s="33"/>
      <c r="ADB50" s="34"/>
      <c r="ADC50" s="33"/>
      <c r="ADD50" s="33"/>
      <c r="ADE50" s="33"/>
      <c r="ADF50" s="34"/>
      <c r="ADG50" s="33"/>
      <c r="ADH50" s="33"/>
      <c r="ADI50" s="33"/>
      <c r="ADJ50" s="34"/>
      <c r="ADK50" s="33"/>
      <c r="ADL50" s="33"/>
      <c r="ADM50" s="33"/>
      <c r="ADN50" s="34"/>
      <c r="ADO50" s="33"/>
      <c r="ADP50" s="33"/>
      <c r="ADQ50" s="33"/>
      <c r="ADR50" s="34"/>
      <c r="ADS50" s="33"/>
      <c r="ADT50" s="33"/>
      <c r="ADU50" s="33"/>
      <c r="ADV50" s="34"/>
      <c r="ADW50" s="33"/>
      <c r="ADX50" s="33"/>
      <c r="ADY50" s="33"/>
      <c r="ADZ50" s="34"/>
      <c r="AEA50" s="33"/>
      <c r="AEB50" s="33"/>
      <c r="AEC50" s="33"/>
      <c r="AED50" s="34"/>
      <c r="AEE50" s="33"/>
      <c r="AEF50" s="33"/>
      <c r="AEG50" s="33"/>
      <c r="AEH50" s="34"/>
      <c r="AEI50" s="33"/>
      <c r="AEJ50" s="33"/>
      <c r="AEK50" s="33"/>
      <c r="AEL50" s="34"/>
      <c r="AEM50" s="33"/>
      <c r="AEN50" s="33"/>
      <c r="AEO50" s="33"/>
      <c r="AEP50" s="34"/>
      <c r="AEQ50" s="33"/>
      <c r="AER50" s="33"/>
      <c r="AES50" s="33"/>
      <c r="AET50" s="34"/>
      <c r="AEU50" s="33"/>
      <c r="AEV50" s="33"/>
      <c r="AEW50" s="33"/>
      <c r="AEX50" s="34"/>
      <c r="AEY50" s="33"/>
      <c r="AEZ50" s="33"/>
      <c r="AFA50" s="33"/>
      <c r="AFB50" s="34"/>
      <c r="AFC50" s="33"/>
      <c r="AFD50" s="33"/>
      <c r="AFE50" s="33"/>
      <c r="AFF50" s="34"/>
      <c r="AFG50" s="33"/>
      <c r="AFH50" s="33"/>
      <c r="AFI50" s="33"/>
      <c r="AFJ50" s="34"/>
      <c r="AFK50" s="33"/>
      <c r="AFL50" s="33"/>
      <c r="AFM50" s="33"/>
      <c r="AFN50" s="34"/>
      <c r="AFO50" s="33"/>
      <c r="AFP50" s="33"/>
      <c r="AFQ50" s="33"/>
      <c r="AFR50" s="34"/>
      <c r="AFS50" s="33"/>
      <c r="AFT50" s="33"/>
      <c r="AFU50" s="33"/>
      <c r="AFV50" s="34"/>
      <c r="AFW50" s="33"/>
      <c r="AFX50" s="33"/>
      <c r="AFY50" s="33"/>
      <c r="AFZ50" s="34"/>
      <c r="AGA50" s="33"/>
      <c r="AGB50" s="33"/>
      <c r="AGC50" s="33"/>
      <c r="AGD50" s="34"/>
      <c r="AGE50" s="33"/>
      <c r="AGF50" s="33"/>
      <c r="AGG50" s="33"/>
      <c r="AGH50" s="34"/>
      <c r="AGI50" s="33"/>
      <c r="AGJ50" s="33"/>
      <c r="AGK50" s="33"/>
      <c r="AGL50" s="33"/>
      <c r="AGM50" s="33"/>
      <c r="AGN50" s="34"/>
      <c r="AGO50" s="33"/>
      <c r="AGP50" s="33"/>
      <c r="AGQ50" s="33"/>
      <c r="AGR50" s="33"/>
      <c r="AGS50" s="34"/>
      <c r="AGT50" s="34"/>
      <c r="AGU50" s="33"/>
      <c r="AGV50" s="33"/>
      <c r="AGW50" s="33"/>
      <c r="AGX50" s="33"/>
      <c r="AGY50" s="34"/>
      <c r="AGZ50" s="34"/>
      <c r="AHA50" s="33"/>
      <c r="AHB50" s="33"/>
      <c r="AHC50" s="33"/>
      <c r="AHD50" s="33"/>
      <c r="AHE50" s="34"/>
      <c r="AHF50" s="34"/>
      <c r="AHG50" s="33"/>
      <c r="AHH50" s="33"/>
      <c r="AHI50" s="33"/>
      <c r="AHJ50" s="33"/>
      <c r="AHK50" s="34"/>
      <c r="AHL50" s="34"/>
      <c r="AHM50" s="33"/>
      <c r="AHN50" s="33"/>
      <c r="AHO50" s="33"/>
      <c r="AHP50" s="33"/>
      <c r="AHQ50" s="34"/>
      <c r="AHR50" s="34"/>
      <c r="AHS50" s="33"/>
      <c r="AHT50" s="33"/>
      <c r="AHU50" s="33"/>
      <c r="AHV50" s="34"/>
      <c r="AHW50" s="33"/>
      <c r="AHX50" s="33"/>
      <c r="AHY50" s="33"/>
      <c r="AHZ50" s="34"/>
      <c r="AIA50" s="33"/>
      <c r="AIB50" s="33"/>
      <c r="AIC50" s="33"/>
      <c r="AID50" s="34"/>
      <c r="AIE50" s="33"/>
      <c r="AIF50" s="33"/>
      <c r="AIG50" s="33"/>
      <c r="AIH50" s="34"/>
      <c r="AII50" s="33"/>
      <c r="AIJ50" s="33"/>
      <c r="AIK50" s="33"/>
      <c r="AIL50" s="34"/>
    </row>
    <row r="51" spans="1:922" s="5" customFormat="1" outlineLevel="1" x14ac:dyDescent="0.25">
      <c r="A51" s="58"/>
      <c r="B51" s="53" t="s">
        <v>298</v>
      </c>
      <c r="C51" s="56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57"/>
      <c r="P51" s="57"/>
      <c r="Q51" s="57"/>
      <c r="R51" s="57"/>
      <c r="S51" s="57"/>
      <c r="T51" s="57"/>
      <c r="U51" s="57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61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 t="s">
        <v>351</v>
      </c>
      <c r="CR51" s="57"/>
      <c r="CS51" s="57"/>
      <c r="CT51" s="57"/>
      <c r="CU51" s="57" t="s">
        <v>351</v>
      </c>
      <c r="CV51" s="57" t="s">
        <v>351</v>
      </c>
      <c r="CW51" s="57"/>
      <c r="CX51" s="57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61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38"/>
      <c r="QQ51" s="38"/>
      <c r="QR51" s="38"/>
      <c r="QS51" s="38"/>
      <c r="QT51" s="38"/>
      <c r="QU51" s="61"/>
      <c r="QV51" s="57"/>
      <c r="QW51" s="57"/>
      <c r="QX51" s="57"/>
      <c r="QY51" s="57"/>
      <c r="QZ51" s="57"/>
      <c r="RA51" s="57"/>
      <c r="RB51" s="57"/>
      <c r="RC51" s="57"/>
      <c r="RD51" s="57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7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7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7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7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7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7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7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7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7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7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7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7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7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7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7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7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7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7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J51" s="85" t="str">
        <f t="shared" ref="AGJ51:AGJ78" si="509">IF(COUNTIFS($C$7:$AGI$7,"="&amp;$AGO$5,$C51:$AGI51,"б")=0,"",COUNTIFS($C$7:$AGI$7,"="&amp;$AGO$5,$C51:$AGI51,"б"))</f>
        <v/>
      </c>
      <c r="AGK51" s="85" t="str">
        <f t="shared" ref="AGK51:AGK78" si="510">IF(COUNTIFS($C$7:$AGI$7,"="&amp;$AGO$5,$C51:$AGI51,"у")=0,"",COUNTIFS($C$7:$AGI$7,"="&amp;$AGO$5,$C51:$AGI51,"у"))</f>
        <v/>
      </c>
      <c r="AGL51" s="85" t="str">
        <f t="shared" ref="AGL51:AGL78" si="511">IF(COUNTIFS($C$7:$AGI$7,"="&amp;$AGO$5,$C51:$AGI51,"н")=0,"",COUNTIFS($C$7:$AGI$7,"="&amp;$AGO$5,$C51:$AGI51,"н"))</f>
        <v/>
      </c>
      <c r="AGP51" s="36" t="str">
        <f>IF(COUNTIFS($C$6:$AGI$6,9,$C51:$AGI51,"б")=0,"",COUNTIFS($C$6:$AGI$6,9,$C51:$AGI51,"б"))</f>
        <v/>
      </c>
      <c r="AGQ51" s="36" t="str">
        <f t="shared" ref="AGQ51:AGQ73" si="512">IF(COUNTIFS($C$6:$AGI$6,9,$C51:$AGI51,"у")=0,"",COUNTIFS($C$6:$AGI$6,9,$C51:$AGI51,"у"))</f>
        <v/>
      </c>
      <c r="AGR51" s="39" t="str">
        <f>IF(COUNTIFS($C$6:$AGI$6,9,$C51:$AGI51,"н")=0,"",COUNTIFS($C$6:$AGI$6,9,$C51:$AGI51,"н"))</f>
        <v/>
      </c>
      <c r="AGS51" s="36" t="str">
        <f>IF(COUNTIFS($C$6:$AGI$6,10,$C51:$AGI51,"б")=0,"",COUNTIFS($C$6:$AGI$6,10,$C51:$AGI51,"б"))</f>
        <v/>
      </c>
      <c r="AGT51" s="36" t="str">
        <f t="shared" ref="AGT51:AGT73" si="513">IF(COUNTIFS($C$6:$AGI$6,10,$C51:$AGI51,"у")=0,"",COUNTIFS($C$6:$AGI$6,10,$C51:$AGI51,"у"))</f>
        <v/>
      </c>
      <c r="AGU51" s="39">
        <f>IF(COUNTIFS($C$6:$AGI$6,10,$C51:$AGI51,"н")=0,"",COUNTIFS($C$6:$AGI$6,10,$C51:$AGI51,"н"))</f>
        <v>3</v>
      </c>
      <c r="AGV51" s="36" t="str">
        <f>IF(COUNTIFS($C$6:$AGI$6,11,$C51:$AGI51,"б")=0,"",COUNTIFS($C$6:$AGI$6,11,$C51:$AGI51,"б"))</f>
        <v/>
      </c>
      <c r="AGW51" s="36" t="str">
        <f t="shared" ref="AGW51:AGW73" si="514">IF(COUNTIFS($C$6:$AGI$6,11,$C51:$AGI51,"у")=0,"",COUNTIFS($C$6:$AGI$6,11,$C51:$AGI51,"у"))</f>
        <v/>
      </c>
      <c r="AGX51" s="39" t="str">
        <f>IF(COUNTIFS($C$6:$AGI$6,11,$C51:$AGI51,"н")=0,"",COUNTIFS($C$6:$AGI$6,11,$C51:$AGI51,"н"))</f>
        <v/>
      </c>
      <c r="AGY51" s="36" t="str">
        <f>IF(COUNTIFS($C$6:$AGI$6,12,$C51:$AGI51,"б")=0,"",COUNTIFS($C$6:$AGI$6,12,$C51:$AGI51,"б"))</f>
        <v/>
      </c>
      <c r="AGZ51" s="36" t="str">
        <f t="shared" ref="AGZ51:AGZ73" si="515">IF(COUNTIFS($C$6:$AGI$6,12,$C51:$AGI51,"у")=0,"",COUNTIFS($C$6:$AGI$6,12,$C51:$AGI51,"у"))</f>
        <v/>
      </c>
      <c r="AHA51" s="39" t="str">
        <f>IF(COUNTIFS($C$6:$AGI$6,12,$C51:$AGI51,"н")=0,"",COUNTIFS($C$6:$AGI$6,12,$C51:$AGI51,"н"))</f>
        <v/>
      </c>
      <c r="AHB51" s="36" t="str">
        <f>IF(COUNTIFS($C$6:$AGI$6,1,$C51:$AGI51,"б")=0,"",COUNTIFS($C$6:$AGI$6,1,$C51:$AGI51,"б"))</f>
        <v/>
      </c>
      <c r="AHC51" s="36" t="str">
        <f t="shared" ref="AHC51:AHC73" si="516">IF(COUNTIFS($C$6:$AGI$6,1,$C51:$AGI51,"у")=0,"",COUNTIFS($C$6:$AGI$6,1,$C51:$AGI51,"у"))</f>
        <v/>
      </c>
      <c r="AHD51" s="39" t="str">
        <f>IF(COUNTIFS($C$6:$AGI$6,1,$C51:$AGI51,"н")=0,"",COUNTIFS($C$6:$AGI$6,1,$C51:$AGI51,"н"))</f>
        <v/>
      </c>
      <c r="AHE51" s="36" t="str">
        <f>IF(COUNTIFS($C$6:$AGI$6,2,$C51:$AGI51,"б")=0,"",COUNTIFS($C$6:$AGI$6,2,$C51:$AGI51,"б"))</f>
        <v/>
      </c>
      <c r="AHF51" s="36" t="str">
        <f t="shared" ref="AHF51:AHF73" si="517">IF(COUNTIFS($C$6:$AGI$6,2,$C51:$AGI51,"у")=0,"",COUNTIFS($C$6:$AGI$6,2,$C51:$AGI51,"у"))</f>
        <v/>
      </c>
      <c r="AHG51" s="39" t="str">
        <f>IF(COUNTIFS($C$6:$AGI$6,2,$C51:$AGI51,"н")=0,"",COUNTIFS($C$6:$AGI$6,2,$C51:$AGI51,"н"))</f>
        <v/>
      </c>
      <c r="AHH51" s="36" t="str">
        <f>IF(COUNTIFS($C$6:$AGI$6,3,$C51:$AGI51,"б")=0,"",COUNTIFS($C$6:$AGI$6,3,$C51:$AGI51,"б"))</f>
        <v/>
      </c>
      <c r="AHI51" s="36" t="str">
        <f t="shared" ref="AHI51:AHI73" si="518">IF(COUNTIFS($C$6:$AGI$6,3,$C51:$AGI51,"у")=0,"",COUNTIFS($C$6:$AGI$6,3,$C51:$AGI51,"у"))</f>
        <v/>
      </c>
      <c r="AHJ51" s="39" t="str">
        <f>IF(COUNTIFS($C$6:$AGI$6,3,$C51:$AGI51,"н")=0,"",COUNTIFS($C$6:$AGI$6,3,$C51:$AGI51,"н"))</f>
        <v/>
      </c>
      <c r="AHK51" s="36" t="str">
        <f>IF(COUNTIFS($C$6:$AGI$6,4,$C51:$AGI51,"б")=0,"",COUNTIFS($C$6:$AGI$6,4,$C51:$AGI51,"б"))</f>
        <v/>
      </c>
      <c r="AHL51" s="36" t="str">
        <f t="shared" ref="AHL51:AHL73" si="519">IF(COUNTIFS($C$6:$AGI$6,4,$C51:$AGI51,"у")=0,"",COUNTIFS($C$6:$AGI$6,4,$C51:$AGI51,"у"))</f>
        <v/>
      </c>
      <c r="AHM51" s="39" t="str">
        <f>IF(COUNTIFS($C$6:$AGI$6,4,$C51:$AGI51,"н")=0,"",COUNTIFS($C$6:$AGI$6,4,$C51:$AGI51,"н"))</f>
        <v/>
      </c>
      <c r="AHN51" s="36" t="str">
        <f>IF(COUNTIFS($C$6:$AGI$6,5,$C51:$AGI51,"б")=0,"",COUNTIFS($C$6:$AGI$6,5,$C51:$AGI51,"б"))</f>
        <v/>
      </c>
      <c r="AHO51" s="36" t="str">
        <f t="shared" ref="AHO51:AHO73" si="520">IF(COUNTIFS($C$6:$AGI$6,5,$C51:$AGI51,"у")=0,"",COUNTIFS($C$6:$AGI$6,5,$C51:$AGI51,"у"))</f>
        <v/>
      </c>
      <c r="AHP51" s="39" t="str">
        <f>IF(COUNTIFS($C$6:$AGI$6,5,$C51:$AGI51,"н")=0,"",COUNTIFS($C$6:$AGI$6,5,$C51:$AGI51,"н"))</f>
        <v/>
      </c>
      <c r="AHQ51" s="36" t="str">
        <f>IF(COUNTIFS($C$6:$AGI$6,6,$C51:$AGI51,"б")=0,"",COUNTIFS($C$6:$AGI$6,6,$C51:$AGI51,"б"))</f>
        <v/>
      </c>
      <c r="AHR51" s="36" t="str">
        <f t="shared" ref="AHR51:AHR73" si="521">IF(COUNTIFS($C$6:$AGI$6,6,$C51:$AGI51,"у")=0,"",COUNTIFS($C$6:$AGI$6,6,$C51:$AGI51,"у"))</f>
        <v/>
      </c>
      <c r="AHS51" s="39" t="str">
        <f>IF(COUNTIFS($C$6:$AGI$6,6,$C51:$AGI51,"н")=0,"",COUNTIFS($C$6:$AGI$6,6,$C51:$AGI51,"н"))</f>
        <v/>
      </c>
    </row>
    <row r="52" spans="1:922" s="5" customFormat="1" outlineLevel="1" x14ac:dyDescent="0.25">
      <c r="A52" s="96">
        <v>1</v>
      </c>
      <c r="B52" s="97" t="s">
        <v>299</v>
      </c>
      <c r="C52" s="56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57"/>
      <c r="P52" s="57"/>
      <c r="Q52" s="57"/>
      <c r="R52" s="57"/>
      <c r="S52" s="57"/>
      <c r="T52" s="57"/>
      <c r="U52" s="57"/>
      <c r="V52" s="38"/>
      <c r="W52" s="61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38"/>
      <c r="AQ52" s="61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38"/>
      <c r="BK52" s="61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38"/>
      <c r="CE52" s="61"/>
      <c r="CF52" s="57" t="s">
        <v>351</v>
      </c>
      <c r="CG52" s="57" t="s">
        <v>351</v>
      </c>
      <c r="CH52" s="57" t="s">
        <v>351</v>
      </c>
      <c r="CI52" s="57"/>
      <c r="CJ52" s="57" t="s">
        <v>351</v>
      </c>
      <c r="CK52" s="57" t="s">
        <v>351</v>
      </c>
      <c r="CL52" s="57" t="s">
        <v>351</v>
      </c>
      <c r="CM52" s="57"/>
      <c r="CN52" s="57" t="s">
        <v>351</v>
      </c>
      <c r="CO52" s="57" t="s">
        <v>351</v>
      </c>
      <c r="CP52" s="57" t="s">
        <v>351</v>
      </c>
      <c r="CQ52" s="57" t="s">
        <v>351</v>
      </c>
      <c r="CR52" s="57" t="s">
        <v>351</v>
      </c>
      <c r="CS52" s="57" t="s">
        <v>351</v>
      </c>
      <c r="CT52" s="57" t="s">
        <v>351</v>
      </c>
      <c r="CU52" s="57" t="s">
        <v>351</v>
      </c>
      <c r="CV52" s="57" t="s">
        <v>351</v>
      </c>
      <c r="CW52" s="57"/>
      <c r="CX52" s="57"/>
      <c r="CY52" s="61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61"/>
      <c r="DT52" s="57"/>
      <c r="DU52" s="57"/>
      <c r="DV52" s="57"/>
      <c r="DW52" s="57"/>
      <c r="DX52" s="57"/>
      <c r="DY52" s="57"/>
      <c r="DZ52" s="57"/>
      <c r="EA52" s="57"/>
      <c r="EB52" s="57"/>
      <c r="EC52" s="57" t="s">
        <v>351</v>
      </c>
      <c r="ED52" s="57"/>
      <c r="EE52" s="57" t="s">
        <v>351</v>
      </c>
      <c r="EF52" s="57"/>
      <c r="EG52" s="57"/>
      <c r="EH52" s="57"/>
      <c r="EI52" s="57"/>
      <c r="EJ52" s="57"/>
      <c r="EK52" s="57"/>
      <c r="EL52" s="38"/>
      <c r="EM52" s="61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61"/>
      <c r="FH52" s="57"/>
      <c r="FI52" s="57" t="s">
        <v>351</v>
      </c>
      <c r="FJ52" s="57" t="s">
        <v>351</v>
      </c>
      <c r="FK52" s="57"/>
      <c r="FL52" s="57"/>
      <c r="FM52" s="57"/>
      <c r="FN52" s="57"/>
      <c r="FO52" s="57"/>
      <c r="FP52" s="57"/>
      <c r="FQ52" s="57"/>
      <c r="FR52" s="57"/>
      <c r="FS52" s="57" t="s">
        <v>351</v>
      </c>
      <c r="FT52" s="57"/>
      <c r="FU52" s="57"/>
      <c r="FV52" s="57"/>
      <c r="FW52" s="57" t="s">
        <v>351</v>
      </c>
      <c r="FX52" s="57"/>
      <c r="FY52" s="57"/>
      <c r="FZ52" s="57"/>
      <c r="GA52" s="61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38"/>
      <c r="GU52" s="61"/>
      <c r="GV52" s="57"/>
      <c r="GW52" s="57"/>
      <c r="GX52" s="57"/>
      <c r="GY52" s="57"/>
      <c r="GZ52" s="57"/>
      <c r="HA52" s="57"/>
      <c r="HB52" s="57" t="s">
        <v>351</v>
      </c>
      <c r="HC52" s="57"/>
      <c r="HD52" s="57"/>
      <c r="HE52" s="57"/>
      <c r="HF52" s="57"/>
      <c r="HG52" s="57"/>
      <c r="HH52" s="57"/>
      <c r="HI52" s="57"/>
      <c r="HJ52" s="57"/>
      <c r="HK52" s="57" t="s">
        <v>351</v>
      </c>
      <c r="HL52" s="57"/>
      <c r="HM52" s="38"/>
      <c r="HN52" s="38"/>
      <c r="HO52" s="61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38"/>
      <c r="II52" s="61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57"/>
      <c r="NT52" s="57"/>
      <c r="NU52" s="57"/>
      <c r="NV52" s="57"/>
      <c r="NW52" s="57" t="s">
        <v>351</v>
      </c>
      <c r="NX52" s="57" t="s">
        <v>351</v>
      </c>
      <c r="NY52" s="57" t="s">
        <v>351</v>
      </c>
      <c r="NZ52" s="57"/>
      <c r="OA52" s="57"/>
      <c r="OB52" s="57" t="s">
        <v>351</v>
      </c>
      <c r="OC52" s="57"/>
      <c r="OD52" s="57"/>
      <c r="OE52" s="57"/>
      <c r="OF52" s="57"/>
      <c r="OG52" s="57"/>
      <c r="OH52" s="57"/>
      <c r="OI52" s="38"/>
      <c r="OJ52" s="38"/>
      <c r="OK52" s="38"/>
      <c r="OL52" s="38"/>
      <c r="OM52" s="57"/>
      <c r="ON52" s="57"/>
      <c r="OO52" s="57"/>
      <c r="OP52" s="57"/>
      <c r="OQ52" s="57"/>
      <c r="OR52" s="57"/>
      <c r="OS52" s="57"/>
      <c r="OT52" s="57"/>
      <c r="OU52" s="57"/>
      <c r="OV52" s="57" t="s">
        <v>351</v>
      </c>
      <c r="OW52" s="57"/>
      <c r="OX52" s="57"/>
      <c r="OY52" s="57"/>
      <c r="OZ52" s="57"/>
      <c r="PA52" s="57"/>
      <c r="PB52" s="57"/>
      <c r="PC52" s="57"/>
      <c r="PD52" s="57"/>
      <c r="PE52" s="38"/>
      <c r="PF52" s="38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38"/>
      <c r="PV52" s="38"/>
      <c r="PW52" s="38"/>
      <c r="PX52" s="38"/>
      <c r="PY52" s="38"/>
      <c r="PZ52" s="38"/>
      <c r="QA52" s="61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38"/>
      <c r="QQ52" s="38"/>
      <c r="QR52" s="38"/>
      <c r="QS52" s="38"/>
      <c r="QT52" s="38"/>
      <c r="QU52" s="61"/>
      <c r="QV52" s="57"/>
      <c r="QW52" s="57"/>
      <c r="QX52" s="57"/>
      <c r="QY52" s="57"/>
      <c r="QZ52" s="57"/>
      <c r="RA52" s="57"/>
      <c r="RB52" s="57"/>
      <c r="RC52" s="57"/>
      <c r="RD52" s="57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61"/>
      <c r="RP52" s="57"/>
      <c r="RQ52" s="57"/>
      <c r="RR52" s="57"/>
      <c r="RS52" s="57"/>
      <c r="RT52" s="57"/>
      <c r="RU52" s="57"/>
      <c r="RV52" s="57"/>
      <c r="RW52" s="57" t="s">
        <v>351</v>
      </c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61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 t="s">
        <v>351</v>
      </c>
      <c r="TE52" s="38"/>
      <c r="TF52" s="38"/>
      <c r="TG52" s="37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57"/>
      <c r="UB52" s="57"/>
      <c r="UC52" s="57"/>
      <c r="UD52" s="57"/>
      <c r="UE52" s="57"/>
      <c r="UF52" s="57"/>
      <c r="UG52" s="57"/>
      <c r="UH52" s="57"/>
      <c r="UI52" s="57"/>
      <c r="UJ52" s="57" t="s">
        <v>351</v>
      </c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57"/>
      <c r="UV52" s="57"/>
      <c r="UW52" s="57"/>
      <c r="UX52" s="57"/>
      <c r="UY52" s="57"/>
      <c r="UZ52" s="57"/>
      <c r="VA52" s="57"/>
      <c r="VB52" s="57"/>
      <c r="VC52" s="57" t="s">
        <v>351</v>
      </c>
      <c r="VD52" s="57" t="s">
        <v>351</v>
      </c>
      <c r="VE52" s="57"/>
      <c r="VF52" s="57"/>
      <c r="VG52" s="57"/>
      <c r="VH52" s="57"/>
      <c r="VI52" s="57"/>
      <c r="VJ52" s="57"/>
      <c r="VK52" s="57"/>
      <c r="VL52" s="57"/>
      <c r="VM52" s="38"/>
      <c r="VN52" s="38"/>
      <c r="VO52" s="37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7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7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7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7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7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7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7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7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7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7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7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7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7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J52" s="85" t="str">
        <f t="shared" si="509"/>
        <v/>
      </c>
      <c r="AGK52" s="85" t="str">
        <f t="shared" si="510"/>
        <v/>
      </c>
      <c r="AGL52" s="85">
        <f t="shared" si="511"/>
        <v>2</v>
      </c>
      <c r="AGP52" s="36" t="str">
        <f t="shared" ref="AGP52:AGP73" si="522">IF(COUNTIFS($C$6:$AGI$6,9,$C52:$AGI52,"б")=0,"",COUNTIFS($C$6:$AGI$6,9,$C52:$AGI52,"б"))</f>
        <v/>
      </c>
      <c r="AGQ52" s="36" t="str">
        <f t="shared" si="512"/>
        <v/>
      </c>
      <c r="AGR52" s="39">
        <f t="shared" ref="AGR52:AGR73" si="523">IF(COUNTIFS($C$6:$AGI$6,9,$C52:$AGI52,"н")=0,"",COUNTIFS($C$6:$AGI$6,9,$C52:$AGI52,"н"))</f>
        <v>9</v>
      </c>
      <c r="AGS52" s="36" t="str">
        <f t="shared" ref="AGS52:AGS73" si="524">IF(COUNTIFS($C$6:$AGI$6,10,$C52:$AGI52,"б")=0,"",COUNTIFS($C$6:$AGI$6,10,$C52:$AGI52,"б"))</f>
        <v/>
      </c>
      <c r="AGT52" s="36" t="str">
        <f t="shared" si="513"/>
        <v/>
      </c>
      <c r="AGU52" s="39">
        <f t="shared" ref="AGU52:AGU73" si="525">IF(COUNTIFS($C$6:$AGI$6,10,$C52:$AGI52,"н")=0,"",COUNTIFS($C$6:$AGI$6,10,$C52:$AGI52,"н"))</f>
        <v>12</v>
      </c>
      <c r="AGV52" s="36" t="str">
        <f t="shared" ref="AGV52:AGV73" si="526">IF(COUNTIFS($C$6:$AGI$6,11,$C52:$AGI52,"б")=0,"",COUNTIFS($C$6:$AGI$6,11,$C52:$AGI52,"б"))</f>
        <v/>
      </c>
      <c r="AGW52" s="36" t="str">
        <f t="shared" si="514"/>
        <v/>
      </c>
      <c r="AGX52" s="39">
        <f t="shared" ref="AGX52:AGX73" si="527">IF(COUNTIFS($C$6:$AGI$6,11,$C52:$AGI52,"н")=0,"",COUNTIFS($C$6:$AGI$6,11,$C52:$AGI52,"н"))</f>
        <v>2</v>
      </c>
      <c r="AGY52" s="36" t="str">
        <f t="shared" ref="AGY52:AGY73" si="528">IF(COUNTIFS($C$6:$AGI$6,12,$C52:$AGI52,"б")=0,"",COUNTIFS($C$6:$AGI$6,12,$C52:$AGI52,"б"))</f>
        <v/>
      </c>
      <c r="AGZ52" s="36" t="str">
        <f t="shared" si="515"/>
        <v/>
      </c>
      <c r="AHA52" s="39" t="str">
        <f t="shared" ref="AHA52:AHA73" si="529">IF(COUNTIFS($C$6:$AGI$6,12,$C52:$AGI52,"н")=0,"",COUNTIFS($C$6:$AGI$6,12,$C52:$AGI52,"н"))</f>
        <v/>
      </c>
      <c r="AHB52" s="36" t="str">
        <f t="shared" ref="AHB52:AHB73" si="530">IF(COUNTIFS($C$6:$AGI$6,1,$C52:$AGI52,"б")=0,"",COUNTIFS($C$6:$AGI$6,1,$C52:$AGI52,"б"))</f>
        <v/>
      </c>
      <c r="AHC52" s="36" t="str">
        <f t="shared" si="516"/>
        <v/>
      </c>
      <c r="AHD52" s="39">
        <f t="shared" ref="AHD52:AHD73" si="531">IF(COUNTIFS($C$6:$AGI$6,1,$C52:$AGI52,"н")=0,"",COUNTIFS($C$6:$AGI$6,1,$C52:$AGI52,"н"))</f>
        <v>5</v>
      </c>
      <c r="AHE52" s="36" t="str">
        <f t="shared" ref="AHE52:AHE73" si="532">IF(COUNTIFS($C$6:$AGI$6,2,$C52:$AGI52,"б")=0,"",COUNTIFS($C$6:$AGI$6,2,$C52:$AGI52,"б"))</f>
        <v/>
      </c>
      <c r="AHF52" s="36" t="str">
        <f t="shared" si="517"/>
        <v/>
      </c>
      <c r="AHG52" s="39">
        <f t="shared" ref="AHG52:AHG73" si="533">IF(COUNTIFS($C$6:$AGI$6,2,$C52:$AGI52,"н")=0,"",COUNTIFS($C$6:$AGI$6,2,$C52:$AGI52,"н"))</f>
        <v>2</v>
      </c>
      <c r="AHH52" s="36" t="str">
        <f t="shared" ref="AHH52:AHH73" si="534">IF(COUNTIFS($C$6:$AGI$6,3,$C52:$AGI52,"б")=0,"",COUNTIFS($C$6:$AGI$6,3,$C52:$AGI52,"б"))</f>
        <v/>
      </c>
      <c r="AHI52" s="36" t="str">
        <f t="shared" si="518"/>
        <v/>
      </c>
      <c r="AHJ52" s="39">
        <f t="shared" ref="AHJ52:AHJ73" si="535">IF(COUNTIFS($C$6:$AGI$6,3,$C52:$AGI52,"н")=0,"",COUNTIFS($C$6:$AGI$6,3,$C52:$AGI52,"н"))</f>
        <v>3</v>
      </c>
      <c r="AHK52" s="36" t="str">
        <f t="shared" ref="AHK52:AHK73" si="536">IF(COUNTIFS($C$6:$AGI$6,4,$C52:$AGI52,"б")=0,"",COUNTIFS($C$6:$AGI$6,4,$C52:$AGI52,"б"))</f>
        <v/>
      </c>
      <c r="AHL52" s="36" t="str">
        <f t="shared" si="519"/>
        <v/>
      </c>
      <c r="AHM52" s="39" t="str">
        <f t="shared" ref="AHM52:AHM73" si="537">IF(COUNTIFS($C$6:$AGI$6,4,$C52:$AGI52,"н")=0,"",COUNTIFS($C$6:$AGI$6,4,$C52:$AGI52,"н"))</f>
        <v/>
      </c>
      <c r="AHN52" s="36" t="str">
        <f t="shared" ref="AHN52:AHN73" si="538">IF(COUNTIFS($C$6:$AGI$6,5,$C52:$AGI52,"б")=0,"",COUNTIFS($C$6:$AGI$6,5,$C52:$AGI52,"б"))</f>
        <v/>
      </c>
      <c r="AHO52" s="36" t="str">
        <f t="shared" si="520"/>
        <v/>
      </c>
      <c r="AHP52" s="39" t="str">
        <f t="shared" ref="AHP52:AHP73" si="539">IF(COUNTIFS($C$6:$AGI$6,5,$C52:$AGI52,"н")=0,"",COUNTIFS($C$6:$AGI$6,5,$C52:$AGI52,"н"))</f>
        <v/>
      </c>
      <c r="AHQ52" s="36" t="str">
        <f t="shared" ref="AHQ52:AHQ73" si="540">IF(COUNTIFS($C$6:$AGI$6,6,$C52:$AGI52,"б")=0,"",COUNTIFS($C$6:$AGI$6,6,$C52:$AGI52,"б"))</f>
        <v/>
      </c>
      <c r="AHR52" s="36" t="str">
        <f t="shared" si="521"/>
        <v/>
      </c>
      <c r="AHS52" s="39" t="str">
        <f t="shared" ref="AHS52:AHS73" si="541">IF(COUNTIFS($C$6:$AGI$6,6,$C52:$AGI52,"н")=0,"",COUNTIFS($C$6:$AGI$6,6,$C52:$AGI52,"н"))</f>
        <v/>
      </c>
    </row>
    <row r="53" spans="1:922" s="5" customFormat="1" outlineLevel="1" x14ac:dyDescent="0.25">
      <c r="A53" s="96">
        <v>2</v>
      </c>
      <c r="B53" s="97" t="s">
        <v>300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 t="s">
        <v>351</v>
      </c>
      <c r="P53" s="57"/>
      <c r="Q53" s="57"/>
      <c r="R53" s="57"/>
      <c r="S53" s="57" t="s">
        <v>351</v>
      </c>
      <c r="T53" s="57" t="s">
        <v>351</v>
      </c>
      <c r="U53" s="57"/>
      <c r="V53" s="38"/>
      <c r="W53" s="61"/>
      <c r="X53" s="57"/>
      <c r="Y53" s="57"/>
      <c r="Z53" s="57"/>
      <c r="AA53" s="57"/>
      <c r="AB53" s="57" t="s">
        <v>351</v>
      </c>
      <c r="AC53" s="57" t="s">
        <v>351</v>
      </c>
      <c r="AD53" s="57" t="s">
        <v>351</v>
      </c>
      <c r="AE53" s="57" t="s">
        <v>351</v>
      </c>
      <c r="AF53" s="57"/>
      <c r="AG53" s="57"/>
      <c r="AH53" s="57"/>
      <c r="AI53" s="57"/>
      <c r="AJ53" s="57"/>
      <c r="AK53" s="57"/>
      <c r="AL53" s="57"/>
      <c r="AM53" s="57"/>
      <c r="AN53" s="57" t="s">
        <v>351</v>
      </c>
      <c r="AO53" s="57" t="s">
        <v>351</v>
      </c>
      <c r="AP53" s="38"/>
      <c r="AQ53" s="61"/>
      <c r="AR53" s="57" t="s">
        <v>351</v>
      </c>
      <c r="AS53" s="57" t="s">
        <v>351</v>
      </c>
      <c r="AT53" s="57" t="s">
        <v>351</v>
      </c>
      <c r="AU53" s="57"/>
      <c r="AV53" s="57" t="s">
        <v>351</v>
      </c>
      <c r="AW53" s="57" t="s">
        <v>351</v>
      </c>
      <c r="AX53" s="57" t="s">
        <v>351</v>
      </c>
      <c r="AY53" s="57"/>
      <c r="AZ53" s="57" t="s">
        <v>351</v>
      </c>
      <c r="BA53" s="57" t="s">
        <v>351</v>
      </c>
      <c r="BB53" s="57" t="s">
        <v>351</v>
      </c>
      <c r="BC53" s="57" t="s">
        <v>351</v>
      </c>
      <c r="BD53" s="57" t="s">
        <v>351</v>
      </c>
      <c r="BE53" s="57" t="s">
        <v>351</v>
      </c>
      <c r="BF53" s="57"/>
      <c r="BG53" s="57" t="s">
        <v>351</v>
      </c>
      <c r="BH53" s="57" t="s">
        <v>351</v>
      </c>
      <c r="BI53" s="57"/>
      <c r="BJ53" s="38"/>
      <c r="BK53" s="61"/>
      <c r="BL53" s="57" t="s">
        <v>351</v>
      </c>
      <c r="BM53" s="57" t="s">
        <v>351</v>
      </c>
      <c r="BN53" s="57"/>
      <c r="BO53" s="57"/>
      <c r="BP53" s="57" t="s">
        <v>351</v>
      </c>
      <c r="BQ53" s="57" t="s">
        <v>351</v>
      </c>
      <c r="BR53" s="57" t="s">
        <v>351</v>
      </c>
      <c r="BS53" s="57"/>
      <c r="BT53" s="57" t="s">
        <v>351</v>
      </c>
      <c r="BU53" s="57" t="s">
        <v>351</v>
      </c>
      <c r="BV53" s="57" t="s">
        <v>351</v>
      </c>
      <c r="BW53" s="57"/>
      <c r="BX53" s="57" t="s">
        <v>351</v>
      </c>
      <c r="BY53" s="57" t="s">
        <v>351</v>
      </c>
      <c r="BZ53" s="57"/>
      <c r="CA53" s="57"/>
      <c r="CB53" s="57" t="s">
        <v>351</v>
      </c>
      <c r="CC53" s="57" t="s">
        <v>351</v>
      </c>
      <c r="CD53" s="38"/>
      <c r="CE53" s="61"/>
      <c r="CF53" s="57" t="s">
        <v>351</v>
      </c>
      <c r="CG53" s="57" t="s">
        <v>351</v>
      </c>
      <c r="CH53" s="57" t="s">
        <v>351</v>
      </c>
      <c r="CI53" s="57"/>
      <c r="CJ53" s="57" t="s">
        <v>351</v>
      </c>
      <c r="CK53" s="57" t="s">
        <v>351</v>
      </c>
      <c r="CL53" s="57" t="s">
        <v>351</v>
      </c>
      <c r="CM53" s="57"/>
      <c r="CN53" s="57" t="s">
        <v>351</v>
      </c>
      <c r="CO53" s="57" t="s">
        <v>351</v>
      </c>
      <c r="CP53" s="57" t="s">
        <v>363</v>
      </c>
      <c r="CQ53" s="57" t="s">
        <v>351</v>
      </c>
      <c r="CR53" s="57" t="s">
        <v>351</v>
      </c>
      <c r="CS53" s="57" t="s">
        <v>351</v>
      </c>
      <c r="CT53" s="57" t="s">
        <v>351</v>
      </c>
      <c r="CU53" s="57" t="s">
        <v>351</v>
      </c>
      <c r="CV53" s="57" t="s">
        <v>351</v>
      </c>
      <c r="CW53" s="57"/>
      <c r="CX53" s="57"/>
      <c r="CY53" s="61"/>
      <c r="CZ53" s="57" t="s">
        <v>351</v>
      </c>
      <c r="DA53" s="57" t="s">
        <v>351</v>
      </c>
      <c r="DB53" s="57"/>
      <c r="DC53" s="57" t="s">
        <v>351</v>
      </c>
      <c r="DD53" s="57" t="s">
        <v>351</v>
      </c>
      <c r="DE53" s="57" t="s">
        <v>351</v>
      </c>
      <c r="DF53" s="57" t="s">
        <v>351</v>
      </c>
      <c r="DG53" s="57"/>
      <c r="DH53" s="57" t="s">
        <v>351</v>
      </c>
      <c r="DI53" s="57" t="s">
        <v>351</v>
      </c>
      <c r="DJ53" s="57" t="s">
        <v>351</v>
      </c>
      <c r="DK53" s="57"/>
      <c r="DL53" s="57" t="s">
        <v>351</v>
      </c>
      <c r="DM53" s="57" t="s">
        <v>351</v>
      </c>
      <c r="DN53" s="57" t="s">
        <v>351</v>
      </c>
      <c r="DO53" s="57"/>
      <c r="DP53" s="57" t="s">
        <v>351</v>
      </c>
      <c r="DQ53" s="57" t="s">
        <v>351</v>
      </c>
      <c r="DR53" s="57"/>
      <c r="DS53" s="61"/>
      <c r="DT53" s="57"/>
      <c r="DU53" s="57"/>
      <c r="DV53" s="57" t="s">
        <v>351</v>
      </c>
      <c r="DW53" s="57"/>
      <c r="DX53" s="57"/>
      <c r="DY53" s="57"/>
      <c r="DZ53" s="57"/>
      <c r="EA53" s="57"/>
      <c r="EB53" s="57"/>
      <c r="EC53" s="57" t="s">
        <v>351</v>
      </c>
      <c r="ED53" s="57"/>
      <c r="EE53" s="57" t="s">
        <v>351</v>
      </c>
      <c r="EF53" s="57"/>
      <c r="EG53" s="57"/>
      <c r="EH53" s="57"/>
      <c r="EI53" s="57"/>
      <c r="EJ53" s="57"/>
      <c r="EK53" s="57"/>
      <c r="EL53" s="38"/>
      <c r="EM53" s="61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61"/>
      <c r="FH53" s="57"/>
      <c r="FI53" s="57" t="s">
        <v>351</v>
      </c>
      <c r="FJ53" s="57"/>
      <c r="FK53" s="57"/>
      <c r="FL53" s="57"/>
      <c r="FM53" s="57"/>
      <c r="FN53" s="57"/>
      <c r="FO53" s="57"/>
      <c r="FP53" s="57"/>
      <c r="FQ53" s="57"/>
      <c r="FR53" s="57"/>
      <c r="FS53" s="57" t="s">
        <v>351</v>
      </c>
      <c r="FT53" s="57"/>
      <c r="FU53" s="57"/>
      <c r="FV53" s="57"/>
      <c r="FW53" s="57" t="s">
        <v>351</v>
      </c>
      <c r="FX53" s="57"/>
      <c r="FY53" s="57"/>
      <c r="FZ53" s="57"/>
      <c r="GA53" s="61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 t="s">
        <v>351</v>
      </c>
      <c r="GO53" s="57"/>
      <c r="GP53" s="57"/>
      <c r="GQ53" s="57"/>
      <c r="GR53" s="57"/>
      <c r="GS53" s="57"/>
      <c r="GT53" s="38"/>
      <c r="GU53" s="61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 t="s">
        <v>351</v>
      </c>
      <c r="HH53" s="57" t="s">
        <v>351</v>
      </c>
      <c r="HI53" s="57"/>
      <c r="HJ53" s="57"/>
      <c r="HK53" s="57" t="s">
        <v>351</v>
      </c>
      <c r="HL53" s="57"/>
      <c r="HM53" s="38"/>
      <c r="HN53" s="38"/>
      <c r="HO53" s="61"/>
      <c r="HP53" s="57"/>
      <c r="HQ53" s="57" t="s">
        <v>351</v>
      </c>
      <c r="HR53" s="57"/>
      <c r="HS53" s="57"/>
      <c r="HT53" s="57"/>
      <c r="HU53" s="57"/>
      <c r="HV53" s="57"/>
      <c r="HW53" s="57"/>
      <c r="HX53" s="57" t="s">
        <v>351</v>
      </c>
      <c r="HY53" s="57"/>
      <c r="HZ53" s="57"/>
      <c r="IA53" s="57"/>
      <c r="IB53" s="57" t="s">
        <v>351</v>
      </c>
      <c r="IC53" s="57"/>
      <c r="ID53" s="57"/>
      <c r="IE53" s="57"/>
      <c r="IF53" s="57"/>
      <c r="IG53" s="57" t="s">
        <v>351</v>
      </c>
      <c r="IH53" s="38"/>
      <c r="II53" s="61"/>
      <c r="IJ53" s="57"/>
      <c r="IK53" s="57" t="s">
        <v>351</v>
      </c>
      <c r="IL53" s="57"/>
      <c r="IM53" s="57"/>
      <c r="IN53" s="57"/>
      <c r="IO53" s="57"/>
      <c r="IP53" s="57"/>
      <c r="IQ53" s="57"/>
      <c r="IR53" s="57" t="s">
        <v>351</v>
      </c>
      <c r="IS53" s="57"/>
      <c r="IT53" s="57"/>
      <c r="IU53" s="57" t="s">
        <v>351</v>
      </c>
      <c r="IV53" s="57"/>
      <c r="IW53" s="57"/>
      <c r="IX53" s="57"/>
      <c r="IY53" s="57"/>
      <c r="IZ53" s="57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57"/>
      <c r="NT53" s="57"/>
      <c r="NU53" s="57"/>
      <c r="NV53" s="57"/>
      <c r="NW53" s="57" t="s">
        <v>351</v>
      </c>
      <c r="NX53" s="57" t="s">
        <v>351</v>
      </c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38"/>
      <c r="OJ53" s="38"/>
      <c r="OK53" s="38"/>
      <c r="OL53" s="38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38"/>
      <c r="PF53" s="38"/>
      <c r="PG53" s="57"/>
      <c r="PH53" s="57"/>
      <c r="PI53" s="57"/>
      <c r="PJ53" s="57"/>
      <c r="PK53" s="57" t="s">
        <v>351</v>
      </c>
      <c r="PL53" s="57" t="s">
        <v>351</v>
      </c>
      <c r="PM53" s="57"/>
      <c r="PN53" s="57"/>
      <c r="PO53" s="57"/>
      <c r="PP53" s="57"/>
      <c r="PQ53" s="57"/>
      <c r="PR53" s="57"/>
      <c r="PS53" s="57" t="s">
        <v>351</v>
      </c>
      <c r="PT53" s="57"/>
      <c r="PU53" s="38"/>
      <c r="PV53" s="38"/>
      <c r="PW53" s="38"/>
      <c r="PX53" s="38"/>
      <c r="PY53" s="38"/>
      <c r="PZ53" s="38"/>
      <c r="QA53" s="61"/>
      <c r="QB53" s="57"/>
      <c r="QC53" s="57" t="s">
        <v>351</v>
      </c>
      <c r="QD53" s="57"/>
      <c r="QE53" s="57"/>
      <c r="QF53" s="57" t="s">
        <v>351</v>
      </c>
      <c r="QG53" s="57"/>
      <c r="QH53" s="57"/>
      <c r="QI53" s="57" t="s">
        <v>351</v>
      </c>
      <c r="QJ53" s="57"/>
      <c r="QK53" s="57"/>
      <c r="QL53" s="57"/>
      <c r="QM53" s="57" t="s">
        <v>351</v>
      </c>
      <c r="QN53" s="57" t="s">
        <v>351</v>
      </c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61"/>
      <c r="RP53" s="57" t="s">
        <v>351</v>
      </c>
      <c r="RQ53" s="57" t="s">
        <v>351</v>
      </c>
      <c r="RR53" s="57"/>
      <c r="RS53" s="57" t="s">
        <v>351</v>
      </c>
      <c r="RT53" s="57"/>
      <c r="RU53" s="57"/>
      <c r="RV53" s="57"/>
      <c r="RW53" s="57" t="s">
        <v>351</v>
      </c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61"/>
      <c r="SN53" s="57"/>
      <c r="SO53" s="57"/>
      <c r="SP53" s="57"/>
      <c r="SQ53" s="57"/>
      <c r="SR53" s="57"/>
      <c r="SS53" s="57"/>
      <c r="ST53" s="57"/>
      <c r="SU53" s="57" t="s">
        <v>351</v>
      </c>
      <c r="SV53" s="57"/>
      <c r="SW53" s="57"/>
      <c r="SX53" s="57"/>
      <c r="SY53" s="57" t="s">
        <v>351</v>
      </c>
      <c r="SZ53" s="57" t="s">
        <v>351</v>
      </c>
      <c r="TA53" s="57" t="s">
        <v>351</v>
      </c>
      <c r="TB53" s="57"/>
      <c r="TC53" s="57"/>
      <c r="TD53" s="57" t="s">
        <v>351</v>
      </c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57" t="s">
        <v>351</v>
      </c>
      <c r="UV53" s="57" t="s">
        <v>351</v>
      </c>
      <c r="UW53" s="57" t="s">
        <v>351</v>
      </c>
      <c r="UX53" s="57"/>
      <c r="UY53" s="57"/>
      <c r="UZ53" s="57"/>
      <c r="VA53" s="57"/>
      <c r="VB53" s="57"/>
      <c r="VC53" s="57" t="s">
        <v>351</v>
      </c>
      <c r="VD53" s="57" t="s">
        <v>351</v>
      </c>
      <c r="VE53" s="57"/>
      <c r="VF53" s="57"/>
      <c r="VG53" s="57" t="s">
        <v>351</v>
      </c>
      <c r="VH53" s="57" t="s">
        <v>351</v>
      </c>
      <c r="VI53" s="57" t="s">
        <v>351</v>
      </c>
      <c r="VJ53" s="57"/>
      <c r="VK53" s="57"/>
      <c r="VL53" s="57" t="s">
        <v>351</v>
      </c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si="509"/>
        <v/>
      </c>
      <c r="AGK53" s="85" t="str">
        <f t="shared" si="510"/>
        <v/>
      </c>
      <c r="AGL53" s="85">
        <f t="shared" si="511"/>
        <v>9</v>
      </c>
      <c r="AGP53" s="36" t="str">
        <f t="shared" si="522"/>
        <v/>
      </c>
      <c r="AGQ53" s="36" t="str">
        <f t="shared" si="512"/>
        <v/>
      </c>
      <c r="AGR53" s="39">
        <f t="shared" si="523"/>
        <v>43</v>
      </c>
      <c r="AGS53" s="36" t="str">
        <f t="shared" si="524"/>
        <v/>
      </c>
      <c r="AGT53" s="36" t="str">
        <f t="shared" si="513"/>
        <v/>
      </c>
      <c r="AGU53" s="39">
        <f t="shared" si="525"/>
        <v>26</v>
      </c>
      <c r="AGV53" s="36" t="str">
        <f t="shared" si="526"/>
        <v/>
      </c>
      <c r="AGW53" s="36" t="str">
        <f t="shared" si="514"/>
        <v/>
      </c>
      <c r="AGX53" s="39">
        <f t="shared" si="527"/>
        <v>11</v>
      </c>
      <c r="AGY53" s="36" t="str">
        <f t="shared" si="528"/>
        <v/>
      </c>
      <c r="AGZ53" s="36" t="str">
        <f t="shared" si="515"/>
        <v/>
      </c>
      <c r="AHA53" s="39" t="str">
        <f t="shared" si="529"/>
        <v/>
      </c>
      <c r="AHB53" s="36" t="str">
        <f t="shared" si="530"/>
        <v/>
      </c>
      <c r="AHC53" s="36" t="str">
        <f t="shared" si="516"/>
        <v/>
      </c>
      <c r="AHD53" s="39">
        <f t="shared" si="531"/>
        <v>5</v>
      </c>
      <c r="AHE53" s="36" t="str">
        <f t="shared" si="532"/>
        <v/>
      </c>
      <c r="AHF53" s="36" t="str">
        <f t="shared" si="517"/>
        <v/>
      </c>
      <c r="AHG53" s="39">
        <f t="shared" si="533"/>
        <v>14</v>
      </c>
      <c r="AHH53" s="36" t="str">
        <f t="shared" si="534"/>
        <v/>
      </c>
      <c r="AHI53" s="36" t="str">
        <f t="shared" si="518"/>
        <v/>
      </c>
      <c r="AHJ53" s="39">
        <f t="shared" si="535"/>
        <v>9</v>
      </c>
      <c r="AHK53" s="36" t="str">
        <f t="shared" si="536"/>
        <v/>
      </c>
      <c r="AHL53" s="36" t="str">
        <f t="shared" si="519"/>
        <v/>
      </c>
      <c r="AHM53" s="39" t="str">
        <f t="shared" si="537"/>
        <v/>
      </c>
      <c r="AHN53" s="36" t="str">
        <f t="shared" si="538"/>
        <v/>
      </c>
      <c r="AHO53" s="36" t="str">
        <f t="shared" si="520"/>
        <v/>
      </c>
      <c r="AHP53" s="39" t="str">
        <f t="shared" si="539"/>
        <v/>
      </c>
      <c r="AHQ53" s="36" t="str">
        <f t="shared" si="540"/>
        <v/>
      </c>
      <c r="AHR53" s="36" t="str">
        <f t="shared" si="521"/>
        <v/>
      </c>
      <c r="AHS53" s="39" t="str">
        <f t="shared" si="541"/>
        <v/>
      </c>
    </row>
    <row r="54" spans="1:922" s="5" customFormat="1" outlineLevel="1" x14ac:dyDescent="0.25">
      <c r="A54" s="96">
        <v>3</v>
      </c>
      <c r="B54" s="97" t="s">
        <v>301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 t="s">
        <v>351</v>
      </c>
      <c r="P54" s="57" t="s">
        <v>351</v>
      </c>
      <c r="Q54" s="57" t="s">
        <v>351</v>
      </c>
      <c r="R54" s="57" t="s">
        <v>351</v>
      </c>
      <c r="S54" s="57"/>
      <c r="T54" s="57" t="s">
        <v>351</v>
      </c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/>
      <c r="CG54" s="57"/>
      <c r="CH54" s="57"/>
      <c r="CI54" s="57"/>
      <c r="CJ54" s="57"/>
      <c r="CK54" s="57"/>
      <c r="CL54" s="57"/>
      <c r="CM54" s="57"/>
      <c r="CN54" s="57" t="s">
        <v>351</v>
      </c>
      <c r="CO54" s="57" t="s">
        <v>351</v>
      </c>
      <c r="CP54" s="57"/>
      <c r="CQ54" s="57" t="s">
        <v>351</v>
      </c>
      <c r="CR54" s="57"/>
      <c r="CS54" s="57"/>
      <c r="CT54" s="57"/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 t="s">
        <v>351</v>
      </c>
      <c r="EJ54" s="57"/>
      <c r="EK54" s="57"/>
      <c r="EL54" s="38"/>
      <c r="EM54" s="61"/>
      <c r="EN54" s="57"/>
      <c r="EO54" s="57"/>
      <c r="EP54" s="57"/>
      <c r="EQ54" s="57"/>
      <c r="ER54" s="57"/>
      <c r="ES54" s="57" t="s">
        <v>351</v>
      </c>
      <c r="ET54" s="57" t="s">
        <v>351</v>
      </c>
      <c r="EU54" s="57"/>
      <c r="EV54" s="57" t="s">
        <v>351</v>
      </c>
      <c r="EW54" s="57" t="s">
        <v>351</v>
      </c>
      <c r="EX54" s="57"/>
      <c r="EY54" s="57"/>
      <c r="EZ54" s="57"/>
      <c r="FA54" s="57"/>
      <c r="FB54" s="57"/>
      <c r="FC54" s="57"/>
      <c r="FD54" s="57"/>
      <c r="FE54" s="57" t="s">
        <v>351</v>
      </c>
      <c r="FF54" s="57"/>
      <c r="FG54" s="61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 t="s">
        <v>351</v>
      </c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 t="s">
        <v>351</v>
      </c>
      <c r="IL54" s="57"/>
      <c r="IM54" s="57"/>
      <c r="IN54" s="57"/>
      <c r="IO54" s="57"/>
      <c r="IP54" s="57"/>
      <c r="IQ54" s="57"/>
      <c r="IR54" s="57" t="s">
        <v>351</v>
      </c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 t="s">
        <v>351</v>
      </c>
      <c r="QF54" s="57" t="s">
        <v>351</v>
      </c>
      <c r="QG54" s="57"/>
      <c r="QH54" s="57"/>
      <c r="QI54" s="57" t="s">
        <v>351</v>
      </c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 t="s">
        <v>351</v>
      </c>
      <c r="RT54" s="57"/>
      <c r="RU54" s="57"/>
      <c r="RV54" s="57"/>
      <c r="RW54" s="57"/>
      <c r="RX54" s="57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 t="s">
        <v>351</v>
      </c>
      <c r="SV54" s="57"/>
      <c r="SW54" s="57"/>
      <c r="SX54" s="57"/>
      <c r="SY54" s="57" t="s">
        <v>351</v>
      </c>
      <c r="SZ54" s="57"/>
      <c r="TA54" s="57" t="s">
        <v>351</v>
      </c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7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7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7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09"/>
        <v/>
      </c>
      <c r="AGK54" s="85" t="str">
        <f t="shared" si="510"/>
        <v/>
      </c>
      <c r="AGL54" s="85" t="str">
        <f t="shared" si="511"/>
        <v/>
      </c>
      <c r="AGP54" s="36" t="str">
        <f t="shared" si="522"/>
        <v/>
      </c>
      <c r="AGQ54" s="36" t="str">
        <f t="shared" si="512"/>
        <v/>
      </c>
      <c r="AGR54" s="39">
        <f t="shared" si="523"/>
        <v>7</v>
      </c>
      <c r="AGS54" s="36" t="str">
        <f t="shared" si="524"/>
        <v/>
      </c>
      <c r="AGT54" s="36" t="str">
        <f t="shared" si="513"/>
        <v/>
      </c>
      <c r="AGU54" s="39">
        <f t="shared" si="525"/>
        <v>10</v>
      </c>
      <c r="AGV54" s="36" t="str">
        <f t="shared" si="526"/>
        <v/>
      </c>
      <c r="AGW54" s="36" t="str">
        <f t="shared" si="514"/>
        <v/>
      </c>
      <c r="AGX54" s="39">
        <f t="shared" si="527"/>
        <v>4</v>
      </c>
      <c r="AGY54" s="36" t="str">
        <f t="shared" si="528"/>
        <v/>
      </c>
      <c r="AGZ54" s="36" t="str">
        <f t="shared" si="515"/>
        <v/>
      </c>
      <c r="AHA54" s="39" t="str">
        <f t="shared" si="529"/>
        <v/>
      </c>
      <c r="AHB54" s="36" t="str">
        <f t="shared" si="530"/>
        <v/>
      </c>
      <c r="AHC54" s="36" t="str">
        <f t="shared" si="516"/>
        <v/>
      </c>
      <c r="AHD54" s="39" t="str">
        <f t="shared" si="531"/>
        <v/>
      </c>
      <c r="AHE54" s="36" t="str">
        <f t="shared" si="532"/>
        <v/>
      </c>
      <c r="AHF54" s="36" t="str">
        <f t="shared" si="517"/>
        <v/>
      </c>
      <c r="AHG54" s="39">
        <f t="shared" si="533"/>
        <v>8</v>
      </c>
      <c r="AHH54" s="36" t="str">
        <f t="shared" si="534"/>
        <v/>
      </c>
      <c r="AHI54" s="36" t="str">
        <f t="shared" si="518"/>
        <v/>
      </c>
      <c r="AHJ54" s="39" t="str">
        <f t="shared" si="535"/>
        <v/>
      </c>
      <c r="AHK54" s="36" t="str">
        <f t="shared" si="536"/>
        <v/>
      </c>
      <c r="AHL54" s="36" t="str">
        <f t="shared" si="519"/>
        <v/>
      </c>
      <c r="AHM54" s="39" t="str">
        <f t="shared" si="537"/>
        <v/>
      </c>
      <c r="AHN54" s="36" t="str">
        <f t="shared" si="538"/>
        <v/>
      </c>
      <c r="AHO54" s="36" t="str">
        <f t="shared" si="520"/>
        <v/>
      </c>
      <c r="AHP54" s="39" t="str">
        <f t="shared" si="539"/>
        <v/>
      </c>
      <c r="AHQ54" s="36" t="str">
        <f t="shared" si="540"/>
        <v/>
      </c>
      <c r="AHR54" s="36" t="str">
        <f t="shared" si="521"/>
        <v/>
      </c>
      <c r="AHS54" s="39" t="str">
        <f t="shared" si="541"/>
        <v/>
      </c>
    </row>
    <row r="55" spans="1:922" s="5" customFormat="1" outlineLevel="1" x14ac:dyDescent="0.25">
      <c r="A55" s="96">
        <v>4</v>
      </c>
      <c r="B55" s="97" t="s">
        <v>302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/>
      <c r="P55" s="57"/>
      <c r="Q55" s="57"/>
      <c r="R55" s="57"/>
      <c r="S55" s="57"/>
      <c r="T55" s="57"/>
      <c r="U55" s="57"/>
      <c r="V55" s="38"/>
      <c r="W55" s="61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38"/>
      <c r="AQ55" s="61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38"/>
      <c r="BK55" s="61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38"/>
      <c r="CE55" s="61"/>
      <c r="CF55" s="57"/>
      <c r="CG55" s="57"/>
      <c r="CH55" s="57"/>
      <c r="CI55" s="57"/>
      <c r="CJ55" s="57"/>
      <c r="CK55" s="57"/>
      <c r="CL55" s="57"/>
      <c r="CM55" s="57"/>
      <c r="CN55" s="57"/>
      <c r="CO55" s="57" t="s">
        <v>351</v>
      </c>
      <c r="CP55" s="57"/>
      <c r="CQ55" s="57"/>
      <c r="CR55" s="57"/>
      <c r="CS55" s="57"/>
      <c r="CT55" s="57"/>
      <c r="CU55" s="57"/>
      <c r="CV55" s="57"/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 t="s">
        <v>351</v>
      </c>
      <c r="DU55" s="57" t="s">
        <v>351</v>
      </c>
      <c r="DV55" s="57" t="s">
        <v>351</v>
      </c>
      <c r="DW55" s="57"/>
      <c r="DX55" s="57" t="s">
        <v>351</v>
      </c>
      <c r="DY55" s="57" t="s">
        <v>351</v>
      </c>
      <c r="DZ55" s="57" t="s">
        <v>351</v>
      </c>
      <c r="EA55" s="57"/>
      <c r="EB55" s="57" t="s">
        <v>351</v>
      </c>
      <c r="EC55" s="57" t="s">
        <v>351</v>
      </c>
      <c r="ED55" s="57" t="s">
        <v>351</v>
      </c>
      <c r="EE55" s="57" t="s">
        <v>351</v>
      </c>
      <c r="EF55" s="57" t="s">
        <v>351</v>
      </c>
      <c r="EG55" s="57" t="s">
        <v>351</v>
      </c>
      <c r="EH55" s="57"/>
      <c r="EI55" s="57" t="s">
        <v>351</v>
      </c>
      <c r="EJ55" s="57" t="s">
        <v>351</v>
      </c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 t="s">
        <v>351</v>
      </c>
      <c r="FF55" s="57"/>
      <c r="FG55" s="61"/>
      <c r="FH55" s="57"/>
      <c r="FI55" s="57" t="s">
        <v>351</v>
      </c>
      <c r="FJ55" s="57" t="s">
        <v>351</v>
      </c>
      <c r="FK55" s="57"/>
      <c r="FL55" s="57"/>
      <c r="FM55" s="57"/>
      <c r="FN55" s="57"/>
      <c r="FO55" s="57"/>
      <c r="FP55" s="57" t="s">
        <v>351</v>
      </c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38"/>
      <c r="II55" s="61"/>
      <c r="IJ55" s="57"/>
      <c r="IK55" s="57"/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61"/>
      <c r="JD55" s="57"/>
      <c r="JE55" s="57"/>
      <c r="JF55" s="57" t="s">
        <v>351</v>
      </c>
      <c r="JG55" s="57"/>
      <c r="JH55" s="57"/>
      <c r="JI55" s="57"/>
      <c r="JJ55" s="57"/>
      <c r="JK55" s="57"/>
      <c r="JL55" s="57"/>
      <c r="JM55" s="57" t="s">
        <v>351</v>
      </c>
      <c r="JN55" s="57"/>
      <c r="JO55" s="57"/>
      <c r="JP55" s="57"/>
      <c r="JQ55" s="57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38"/>
      <c r="PV55" s="38"/>
      <c r="PW55" s="38"/>
      <c r="PX55" s="38"/>
      <c r="PY55" s="38"/>
      <c r="PZ55" s="38"/>
      <c r="QA55" s="61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/>
      <c r="RQ55" s="57"/>
      <c r="RR55" s="57"/>
      <c r="RS55" s="57" t="s">
        <v>351</v>
      </c>
      <c r="RT55" s="57"/>
      <c r="RU55" s="57"/>
      <c r="RV55" s="57"/>
      <c r="RW55" s="57"/>
      <c r="RX55" s="57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61"/>
      <c r="UB55" s="57"/>
      <c r="UC55" s="57"/>
      <c r="UD55" s="57"/>
      <c r="UE55" s="57" t="s">
        <v>351</v>
      </c>
      <c r="UF55" s="57"/>
      <c r="UG55" s="57"/>
      <c r="UH55" s="57"/>
      <c r="UI55" s="57"/>
      <c r="UJ55" s="57"/>
      <c r="UK55" s="57" t="s">
        <v>351</v>
      </c>
      <c r="UL55" s="57"/>
      <c r="UM55" s="57"/>
      <c r="UN55" s="57" t="s">
        <v>351</v>
      </c>
      <c r="UO55" s="38"/>
      <c r="UP55" s="38"/>
      <c r="UQ55" s="38"/>
      <c r="UR55" s="38"/>
      <c r="US55" s="38"/>
      <c r="UT55" s="38"/>
      <c r="UU55" s="61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 t="s">
        <v>351</v>
      </c>
      <c r="VM55" s="57"/>
      <c r="VN55" s="38"/>
      <c r="VO55" s="37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7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7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09"/>
        <v/>
      </c>
      <c r="AGK55" s="85" t="str">
        <f t="shared" si="510"/>
        <v/>
      </c>
      <c r="AGL55" s="85">
        <f t="shared" si="511"/>
        <v>1</v>
      </c>
      <c r="AGP55" s="36" t="str">
        <f t="shared" si="522"/>
        <v/>
      </c>
      <c r="AGQ55" s="36" t="str">
        <f t="shared" si="512"/>
        <v/>
      </c>
      <c r="AGR55" s="39">
        <f t="shared" si="523"/>
        <v>1</v>
      </c>
      <c r="AGS55" s="36" t="str">
        <f t="shared" si="524"/>
        <v/>
      </c>
      <c r="AGT55" s="36" t="str">
        <f t="shared" si="513"/>
        <v/>
      </c>
      <c r="AGU55" s="39">
        <f t="shared" si="525"/>
        <v>34</v>
      </c>
      <c r="AGV55" s="36" t="str">
        <f t="shared" si="526"/>
        <v/>
      </c>
      <c r="AGW55" s="36" t="str">
        <f t="shared" si="514"/>
        <v/>
      </c>
      <c r="AGX55" s="39">
        <f t="shared" si="527"/>
        <v>4</v>
      </c>
      <c r="AGY55" s="36" t="str">
        <f t="shared" si="528"/>
        <v/>
      </c>
      <c r="AGZ55" s="36" t="str">
        <f t="shared" si="515"/>
        <v/>
      </c>
      <c r="AHA55" s="39">
        <f t="shared" si="529"/>
        <v>1</v>
      </c>
      <c r="AHB55" s="36" t="str">
        <f t="shared" si="530"/>
        <v/>
      </c>
      <c r="AHC55" s="36" t="str">
        <f t="shared" si="516"/>
        <v/>
      </c>
      <c r="AHD55" s="39" t="str">
        <f t="shared" si="531"/>
        <v/>
      </c>
      <c r="AHE55" s="36" t="str">
        <f t="shared" si="532"/>
        <v/>
      </c>
      <c r="AHF55" s="36" t="str">
        <f t="shared" si="517"/>
        <v/>
      </c>
      <c r="AHG55" s="39">
        <f t="shared" si="533"/>
        <v>3</v>
      </c>
      <c r="AHH55" s="36" t="str">
        <f t="shared" si="534"/>
        <v/>
      </c>
      <c r="AHI55" s="36" t="str">
        <f t="shared" si="518"/>
        <v/>
      </c>
      <c r="AHJ55" s="39">
        <f t="shared" si="535"/>
        <v>4</v>
      </c>
      <c r="AHK55" s="36" t="str">
        <f t="shared" si="536"/>
        <v/>
      </c>
      <c r="AHL55" s="36" t="str">
        <f t="shared" si="519"/>
        <v/>
      </c>
      <c r="AHM55" s="39" t="str">
        <f t="shared" si="537"/>
        <v/>
      </c>
      <c r="AHN55" s="36" t="str">
        <f t="shared" si="538"/>
        <v/>
      </c>
      <c r="AHO55" s="36" t="str">
        <f t="shared" si="520"/>
        <v/>
      </c>
      <c r="AHP55" s="39" t="str">
        <f t="shared" si="539"/>
        <v/>
      </c>
      <c r="AHQ55" s="36" t="str">
        <f t="shared" si="540"/>
        <v/>
      </c>
      <c r="AHR55" s="36" t="str">
        <f t="shared" si="521"/>
        <v/>
      </c>
      <c r="AHS55" s="39" t="str">
        <f t="shared" si="541"/>
        <v/>
      </c>
    </row>
    <row r="56" spans="1:922" s="5" customFormat="1" outlineLevel="1" x14ac:dyDescent="0.25">
      <c r="A56" s="96">
        <v>5</v>
      </c>
      <c r="B56" s="97" t="s">
        <v>303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61"/>
      <c r="CZ56" s="57"/>
      <c r="DA56" s="57"/>
      <c r="DB56" s="57" t="s">
        <v>351</v>
      </c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38"/>
      <c r="EM56" s="61"/>
      <c r="EN56" s="57"/>
      <c r="EO56" s="57" t="s">
        <v>351</v>
      </c>
      <c r="EP56" s="57" t="s">
        <v>351</v>
      </c>
      <c r="EQ56" s="57"/>
      <c r="ER56" s="57" t="s">
        <v>351</v>
      </c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 t="s">
        <v>351</v>
      </c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 t="s">
        <v>351</v>
      </c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 t="s">
        <v>351</v>
      </c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 t="s">
        <v>351</v>
      </c>
      <c r="IM56" s="57"/>
      <c r="IN56" s="57"/>
      <c r="IO56" s="57"/>
      <c r="IP56" s="57"/>
      <c r="IQ56" s="57"/>
      <c r="IR56" s="57"/>
      <c r="IS56" s="57"/>
      <c r="IT56" s="57"/>
      <c r="IU56" s="57" t="s">
        <v>351</v>
      </c>
      <c r="IV56" s="57"/>
      <c r="IW56" s="57"/>
      <c r="IX56" s="57"/>
      <c r="IY56" s="57"/>
      <c r="IZ56" s="57"/>
      <c r="JA56" s="38"/>
      <c r="JB56" s="38"/>
      <c r="JC56" s="61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 t="s">
        <v>351</v>
      </c>
      <c r="JQ56" s="57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 t="s">
        <v>351</v>
      </c>
      <c r="NX56" s="57" t="s">
        <v>351</v>
      </c>
      <c r="NY56" s="57" t="s">
        <v>351</v>
      </c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 t="s">
        <v>351</v>
      </c>
      <c r="QX56" s="57"/>
      <c r="QY56" s="57" t="s">
        <v>351</v>
      </c>
      <c r="QZ56" s="57" t="s">
        <v>351</v>
      </c>
      <c r="RA56" s="57" t="s">
        <v>351</v>
      </c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/>
      <c r="RT56" s="57"/>
      <c r="RU56" s="57"/>
      <c r="RV56" s="57"/>
      <c r="RW56" s="57" t="s">
        <v>351</v>
      </c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61"/>
      <c r="UV56" s="57"/>
      <c r="UW56" s="57"/>
      <c r="UX56" s="57"/>
      <c r="UY56" s="57"/>
      <c r="UZ56" s="57"/>
      <c r="VA56" s="57"/>
      <c r="VB56" s="57"/>
      <c r="VC56" s="57" t="s">
        <v>351</v>
      </c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38"/>
      <c r="VO56" s="37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7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7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09"/>
        <v/>
      </c>
      <c r="AGK56" s="85" t="str">
        <f t="shared" si="510"/>
        <v/>
      </c>
      <c r="AGL56" s="85">
        <f t="shared" si="511"/>
        <v>1</v>
      </c>
      <c r="AGP56" s="36" t="str">
        <f t="shared" si="522"/>
        <v/>
      </c>
      <c r="AGQ56" s="36" t="str">
        <f t="shared" si="512"/>
        <v/>
      </c>
      <c r="AGR56" s="39" t="str">
        <f t="shared" si="523"/>
        <v/>
      </c>
      <c r="AGS56" s="36" t="str">
        <f t="shared" si="524"/>
        <v/>
      </c>
      <c r="AGT56" s="36" t="str">
        <f t="shared" si="513"/>
        <v/>
      </c>
      <c r="AGU56" s="39">
        <f t="shared" si="525"/>
        <v>11</v>
      </c>
      <c r="AGV56" s="36" t="str">
        <f t="shared" si="526"/>
        <v/>
      </c>
      <c r="AGW56" s="36" t="str">
        <f t="shared" si="514"/>
        <v/>
      </c>
      <c r="AGX56" s="39">
        <f t="shared" si="527"/>
        <v>5</v>
      </c>
      <c r="AGY56" s="36" t="str">
        <f t="shared" si="528"/>
        <v/>
      </c>
      <c r="AGZ56" s="36" t="str">
        <f t="shared" si="515"/>
        <v/>
      </c>
      <c r="AHA56" s="39">
        <f t="shared" si="529"/>
        <v>1</v>
      </c>
      <c r="AHB56" s="36" t="str">
        <f t="shared" si="530"/>
        <v/>
      </c>
      <c r="AHC56" s="36" t="str">
        <f t="shared" si="516"/>
        <v/>
      </c>
      <c r="AHD56" s="39">
        <f t="shared" si="531"/>
        <v>3</v>
      </c>
      <c r="AHE56" s="36" t="str">
        <f t="shared" si="532"/>
        <v/>
      </c>
      <c r="AHF56" s="36" t="str">
        <f t="shared" si="517"/>
        <v/>
      </c>
      <c r="AHG56" s="39">
        <f t="shared" si="533"/>
        <v>6</v>
      </c>
      <c r="AHH56" s="36" t="str">
        <f t="shared" si="534"/>
        <v/>
      </c>
      <c r="AHI56" s="36" t="str">
        <f t="shared" si="518"/>
        <v/>
      </c>
      <c r="AHJ56" s="39">
        <f t="shared" si="535"/>
        <v>1</v>
      </c>
      <c r="AHK56" s="36" t="str">
        <f t="shared" si="536"/>
        <v/>
      </c>
      <c r="AHL56" s="36" t="str">
        <f t="shared" si="519"/>
        <v/>
      </c>
      <c r="AHM56" s="39" t="str">
        <f t="shared" si="537"/>
        <v/>
      </c>
      <c r="AHN56" s="36" t="str">
        <f t="shared" si="538"/>
        <v/>
      </c>
      <c r="AHO56" s="36" t="str">
        <f t="shared" si="520"/>
        <v/>
      </c>
      <c r="AHP56" s="39" t="str">
        <f t="shared" si="539"/>
        <v/>
      </c>
      <c r="AHQ56" s="36" t="str">
        <f t="shared" si="540"/>
        <v/>
      </c>
      <c r="AHR56" s="36" t="str">
        <f t="shared" si="521"/>
        <v/>
      </c>
      <c r="AHS56" s="39" t="str">
        <f t="shared" si="541"/>
        <v/>
      </c>
    </row>
    <row r="57" spans="1:922" s="5" customFormat="1" outlineLevel="1" x14ac:dyDescent="0.25">
      <c r="A57" s="96">
        <v>6</v>
      </c>
      <c r="B57" s="97" t="s">
        <v>304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 t="s">
        <v>351</v>
      </c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351</v>
      </c>
      <c r="CM57" s="57"/>
      <c r="CN57" s="57"/>
      <c r="CO57" s="57"/>
      <c r="CP57" s="57"/>
      <c r="CQ57" s="57" t="s">
        <v>351</v>
      </c>
      <c r="CR57" s="57"/>
      <c r="CS57" s="57"/>
      <c r="CT57" s="57"/>
      <c r="CU57" s="57" t="s">
        <v>351</v>
      </c>
      <c r="CV57" s="57" t="s">
        <v>351</v>
      </c>
      <c r="CW57" s="57"/>
      <c r="CX57" s="57"/>
      <c r="CY57" s="61"/>
      <c r="CZ57" s="57" t="s">
        <v>351</v>
      </c>
      <c r="DA57" s="57" t="s">
        <v>351</v>
      </c>
      <c r="DB57" s="57" t="s">
        <v>351</v>
      </c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 t="s">
        <v>351</v>
      </c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/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7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7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7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7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7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09"/>
        <v/>
      </c>
      <c r="AGK57" s="85" t="str">
        <f t="shared" si="510"/>
        <v/>
      </c>
      <c r="AGL57" s="85" t="str">
        <f t="shared" si="511"/>
        <v/>
      </c>
      <c r="AGP57" s="36" t="str">
        <f t="shared" si="522"/>
        <v/>
      </c>
      <c r="AGQ57" s="36" t="str">
        <f t="shared" si="512"/>
        <v/>
      </c>
      <c r="AGR57" s="39">
        <f t="shared" si="523"/>
        <v>2</v>
      </c>
      <c r="AGS57" s="36" t="str">
        <f t="shared" si="524"/>
        <v/>
      </c>
      <c r="AGT57" s="36" t="str">
        <f t="shared" si="513"/>
        <v/>
      </c>
      <c r="AGU57" s="39">
        <f t="shared" si="525"/>
        <v>6</v>
      </c>
      <c r="AGV57" s="36" t="str">
        <f t="shared" si="526"/>
        <v/>
      </c>
      <c r="AGW57" s="36" t="str">
        <f t="shared" si="514"/>
        <v/>
      </c>
      <c r="AGX57" s="39">
        <f t="shared" si="527"/>
        <v>1</v>
      </c>
      <c r="AGY57" s="36" t="str">
        <f t="shared" si="528"/>
        <v/>
      </c>
      <c r="AGZ57" s="36" t="str">
        <f t="shared" si="515"/>
        <v/>
      </c>
      <c r="AHA57" s="39" t="str">
        <f t="shared" si="529"/>
        <v/>
      </c>
      <c r="AHB57" s="36" t="str">
        <f t="shared" si="530"/>
        <v/>
      </c>
      <c r="AHC57" s="36" t="str">
        <f t="shared" si="516"/>
        <v/>
      </c>
      <c r="AHD57" s="39" t="str">
        <f t="shared" si="531"/>
        <v/>
      </c>
      <c r="AHE57" s="36" t="str">
        <f t="shared" si="532"/>
        <v/>
      </c>
      <c r="AHF57" s="36" t="str">
        <f t="shared" si="517"/>
        <v/>
      </c>
      <c r="AHG57" s="39">
        <f t="shared" si="533"/>
        <v>2</v>
      </c>
      <c r="AHH57" s="36" t="str">
        <f t="shared" si="534"/>
        <v/>
      </c>
      <c r="AHI57" s="36" t="str">
        <f t="shared" si="518"/>
        <v/>
      </c>
      <c r="AHJ57" s="39" t="str">
        <f t="shared" si="535"/>
        <v/>
      </c>
      <c r="AHK57" s="36" t="str">
        <f t="shared" si="536"/>
        <v/>
      </c>
      <c r="AHL57" s="36" t="str">
        <f t="shared" si="519"/>
        <v/>
      </c>
      <c r="AHM57" s="39" t="str">
        <f t="shared" si="537"/>
        <v/>
      </c>
      <c r="AHN57" s="36" t="str">
        <f t="shared" si="538"/>
        <v/>
      </c>
      <c r="AHO57" s="36" t="str">
        <f t="shared" si="520"/>
        <v/>
      </c>
      <c r="AHP57" s="39" t="str">
        <f t="shared" si="539"/>
        <v/>
      </c>
      <c r="AHQ57" s="36" t="str">
        <f t="shared" si="540"/>
        <v/>
      </c>
      <c r="AHR57" s="36" t="str">
        <f t="shared" si="521"/>
        <v/>
      </c>
      <c r="AHS57" s="39" t="str">
        <f t="shared" si="541"/>
        <v/>
      </c>
    </row>
    <row r="58" spans="1:922" s="5" customFormat="1" outlineLevel="1" x14ac:dyDescent="0.25">
      <c r="A58" s="96"/>
      <c r="B58" s="98" t="s">
        <v>305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 t="s">
        <v>351</v>
      </c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 t="s">
        <v>351</v>
      </c>
      <c r="OS58" s="57"/>
      <c r="OT58" s="57"/>
      <c r="OU58" s="57"/>
      <c r="OV58" s="57" t="s">
        <v>351</v>
      </c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/>
      <c r="QX58" s="57"/>
      <c r="QY58" s="57"/>
      <c r="QZ58" s="57"/>
      <c r="RA58" s="57"/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7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7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09"/>
        <v/>
      </c>
      <c r="AGK58" s="85" t="str">
        <f t="shared" si="510"/>
        <v/>
      </c>
      <c r="AGL58" s="85" t="str">
        <f t="shared" si="511"/>
        <v/>
      </c>
      <c r="AGP58" s="36" t="str">
        <f t="shared" si="522"/>
        <v/>
      </c>
      <c r="AGQ58" s="36" t="str">
        <f t="shared" si="512"/>
        <v/>
      </c>
      <c r="AGR58" s="39" t="str">
        <f t="shared" si="523"/>
        <v/>
      </c>
      <c r="AGS58" s="36" t="str">
        <f t="shared" si="524"/>
        <v/>
      </c>
      <c r="AGT58" s="36" t="str">
        <f t="shared" si="513"/>
        <v/>
      </c>
      <c r="AGU58" s="39">
        <f t="shared" si="525"/>
        <v>10</v>
      </c>
      <c r="AGV58" s="36" t="str">
        <f t="shared" si="526"/>
        <v/>
      </c>
      <c r="AGW58" s="36" t="str">
        <f t="shared" si="514"/>
        <v/>
      </c>
      <c r="AGX58" s="39" t="str">
        <f t="shared" si="527"/>
        <v/>
      </c>
      <c r="AGY58" s="36" t="str">
        <f t="shared" si="528"/>
        <v/>
      </c>
      <c r="AGZ58" s="36" t="str">
        <f t="shared" si="515"/>
        <v/>
      </c>
      <c r="AHA58" s="39" t="str">
        <f t="shared" si="529"/>
        <v/>
      </c>
      <c r="AHB58" s="36" t="str">
        <f t="shared" si="530"/>
        <v/>
      </c>
      <c r="AHC58" s="36" t="str">
        <f t="shared" si="516"/>
        <v/>
      </c>
      <c r="AHD58" s="39">
        <f t="shared" si="531"/>
        <v>2</v>
      </c>
      <c r="AHE58" s="36" t="str">
        <f t="shared" si="532"/>
        <v/>
      </c>
      <c r="AHF58" s="36" t="str">
        <f t="shared" si="517"/>
        <v/>
      </c>
      <c r="AHG58" s="39" t="str">
        <f t="shared" si="533"/>
        <v/>
      </c>
      <c r="AHH58" s="36" t="str">
        <f t="shared" si="534"/>
        <v/>
      </c>
      <c r="AHI58" s="36" t="str">
        <f t="shared" si="518"/>
        <v/>
      </c>
      <c r="AHJ58" s="39" t="str">
        <f t="shared" si="535"/>
        <v/>
      </c>
      <c r="AHK58" s="36" t="str">
        <f t="shared" si="536"/>
        <v/>
      </c>
      <c r="AHL58" s="36" t="str">
        <f t="shared" si="519"/>
        <v/>
      </c>
      <c r="AHM58" s="39" t="str">
        <f t="shared" si="537"/>
        <v/>
      </c>
      <c r="AHN58" s="36" t="str">
        <f t="shared" si="538"/>
        <v/>
      </c>
      <c r="AHO58" s="36" t="str">
        <f t="shared" si="520"/>
        <v/>
      </c>
      <c r="AHP58" s="39" t="str">
        <f t="shared" si="539"/>
        <v/>
      </c>
      <c r="AHQ58" s="36" t="str">
        <f t="shared" si="540"/>
        <v/>
      </c>
      <c r="AHR58" s="36" t="str">
        <f t="shared" si="521"/>
        <v/>
      </c>
      <c r="AHS58" s="39" t="str">
        <f t="shared" si="541"/>
        <v/>
      </c>
    </row>
    <row r="59" spans="1:922" s="5" customFormat="1" outlineLevel="1" x14ac:dyDescent="0.25">
      <c r="A59" s="96">
        <f t="shared" ref="A59:A73" si="542">A58+1</f>
        <v>1</v>
      </c>
      <c r="B59" s="97" t="s">
        <v>354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61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 t="s">
        <v>359</v>
      </c>
      <c r="NT59" s="57"/>
      <c r="NU59" s="57"/>
      <c r="NV59" s="57"/>
      <c r="NW59" s="57" t="s">
        <v>359</v>
      </c>
      <c r="NX59" s="57" t="s">
        <v>359</v>
      </c>
      <c r="NY59" s="57" t="s">
        <v>359</v>
      </c>
      <c r="NZ59" s="57" t="s">
        <v>359</v>
      </c>
      <c r="OA59" s="57" t="s">
        <v>359</v>
      </c>
      <c r="OB59" s="57" t="s">
        <v>359</v>
      </c>
      <c r="OC59" s="57"/>
      <c r="OD59" s="57"/>
      <c r="OE59" s="57" t="s">
        <v>359</v>
      </c>
      <c r="OF59" s="57" t="s">
        <v>359</v>
      </c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/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7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09"/>
        <v/>
      </c>
      <c r="AGK59" s="85" t="str">
        <f t="shared" si="510"/>
        <v/>
      </c>
      <c r="AGL59" s="85" t="str">
        <f t="shared" si="511"/>
        <v/>
      </c>
      <c r="AGP59" s="36" t="str">
        <f t="shared" si="522"/>
        <v/>
      </c>
      <c r="AGQ59" s="36" t="str">
        <f t="shared" si="512"/>
        <v/>
      </c>
      <c r="AGR59" s="39" t="str">
        <f t="shared" si="523"/>
        <v/>
      </c>
      <c r="AGS59" s="36" t="str">
        <f t="shared" si="524"/>
        <v/>
      </c>
      <c r="AGT59" s="36" t="str">
        <f t="shared" si="513"/>
        <v/>
      </c>
      <c r="AGU59" s="39" t="str">
        <f t="shared" si="525"/>
        <v/>
      </c>
      <c r="AGV59" s="36" t="str">
        <f t="shared" si="526"/>
        <v/>
      </c>
      <c r="AGW59" s="36" t="str">
        <f t="shared" si="514"/>
        <v/>
      </c>
      <c r="AGX59" s="39" t="str">
        <f t="shared" si="527"/>
        <v/>
      </c>
      <c r="AGY59" s="36" t="str">
        <f t="shared" si="528"/>
        <v/>
      </c>
      <c r="AGZ59" s="36" t="str">
        <f t="shared" si="515"/>
        <v/>
      </c>
      <c r="AHA59" s="39" t="str">
        <f t="shared" si="529"/>
        <v/>
      </c>
      <c r="AHB59" s="36">
        <f t="shared" si="530"/>
        <v>9</v>
      </c>
      <c r="AHC59" s="36" t="str">
        <f t="shared" si="516"/>
        <v/>
      </c>
      <c r="AHD59" s="39" t="str">
        <f t="shared" si="531"/>
        <v/>
      </c>
      <c r="AHE59" s="36" t="str">
        <f t="shared" si="532"/>
        <v/>
      </c>
      <c r="AHF59" s="36" t="str">
        <f t="shared" si="517"/>
        <v/>
      </c>
      <c r="AHG59" s="39" t="str">
        <f t="shared" si="533"/>
        <v/>
      </c>
      <c r="AHH59" s="36" t="str">
        <f t="shared" si="534"/>
        <v/>
      </c>
      <c r="AHI59" s="36" t="str">
        <f t="shared" si="518"/>
        <v/>
      </c>
      <c r="AHJ59" s="39" t="str">
        <f t="shared" si="535"/>
        <v/>
      </c>
      <c r="AHK59" s="36" t="str">
        <f t="shared" si="536"/>
        <v/>
      </c>
      <c r="AHL59" s="36" t="str">
        <f t="shared" si="519"/>
        <v/>
      </c>
      <c r="AHM59" s="39" t="str">
        <f t="shared" si="537"/>
        <v/>
      </c>
      <c r="AHN59" s="36" t="str">
        <f t="shared" si="538"/>
        <v/>
      </c>
      <c r="AHO59" s="36" t="str">
        <f t="shared" si="520"/>
        <v/>
      </c>
      <c r="AHP59" s="39" t="str">
        <f t="shared" si="539"/>
        <v/>
      </c>
      <c r="AHQ59" s="36" t="str">
        <f t="shared" si="540"/>
        <v/>
      </c>
      <c r="AHR59" s="36" t="str">
        <f t="shared" si="521"/>
        <v/>
      </c>
      <c r="AHS59" s="39" t="str">
        <f t="shared" si="541"/>
        <v/>
      </c>
    </row>
    <row r="60" spans="1:922" s="5" customFormat="1" outlineLevel="1" x14ac:dyDescent="0.25">
      <c r="A60" s="96">
        <f t="shared" si="542"/>
        <v>2</v>
      </c>
      <c r="B60" s="97" t="s">
        <v>306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 t="s">
        <v>351</v>
      </c>
      <c r="CV60" s="57" t="s">
        <v>351</v>
      </c>
      <c r="CW60" s="57"/>
      <c r="CX60" s="57"/>
      <c r="CY60" s="61"/>
      <c r="CZ60" s="57"/>
      <c r="DA60" s="57"/>
      <c r="DB60" s="57"/>
      <c r="DC60" s="57"/>
      <c r="DD60" s="57" t="s">
        <v>351</v>
      </c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 t="s">
        <v>351</v>
      </c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61"/>
      <c r="FH60" s="57"/>
      <c r="FI60" s="57"/>
      <c r="FJ60" s="57"/>
      <c r="FK60" s="57"/>
      <c r="FL60" s="57"/>
      <c r="FM60" s="57"/>
      <c r="FN60" s="57" t="s">
        <v>351</v>
      </c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 t="s">
        <v>359</v>
      </c>
      <c r="ON60" s="57" t="s">
        <v>359</v>
      </c>
      <c r="OO60" s="57" t="s">
        <v>359</v>
      </c>
      <c r="OP60" s="57"/>
      <c r="OQ60" s="57" t="s">
        <v>359</v>
      </c>
      <c r="OR60" s="57" t="s">
        <v>359</v>
      </c>
      <c r="OS60" s="57" t="s">
        <v>359</v>
      </c>
      <c r="OT60" s="57" t="s">
        <v>359</v>
      </c>
      <c r="OU60" s="57" t="s">
        <v>359</v>
      </c>
      <c r="OV60" s="57" t="s">
        <v>359</v>
      </c>
      <c r="OW60" s="57"/>
      <c r="OX60" s="57"/>
      <c r="OY60" s="57" t="s">
        <v>359</v>
      </c>
      <c r="OZ60" s="57" t="s">
        <v>359</v>
      </c>
      <c r="PA60" s="57" t="s">
        <v>359</v>
      </c>
      <c r="PB60" s="57"/>
      <c r="PC60" s="57" t="s">
        <v>359</v>
      </c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 t="s">
        <v>351</v>
      </c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 t="s">
        <v>351</v>
      </c>
      <c r="QH60" s="57" t="s">
        <v>351</v>
      </c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 t="s">
        <v>351</v>
      </c>
      <c r="SV60" s="57"/>
      <c r="SW60" s="57"/>
      <c r="SX60" s="57"/>
      <c r="SY60" s="57"/>
      <c r="SZ60" s="57"/>
      <c r="TA60" s="57"/>
      <c r="TB60" s="57"/>
      <c r="TC60" s="57"/>
      <c r="TD60" s="57" t="s">
        <v>351</v>
      </c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09"/>
        <v/>
      </c>
      <c r="AGK60" s="85" t="str">
        <f t="shared" si="510"/>
        <v/>
      </c>
      <c r="AGL60" s="85" t="str">
        <f t="shared" si="511"/>
        <v/>
      </c>
      <c r="AGP60" s="36" t="str">
        <f t="shared" si="522"/>
        <v/>
      </c>
      <c r="AGQ60" s="36" t="str">
        <f t="shared" si="512"/>
        <v/>
      </c>
      <c r="AGR60" s="39" t="str">
        <f t="shared" si="523"/>
        <v/>
      </c>
      <c r="AGS60" s="36" t="str">
        <f t="shared" si="524"/>
        <v/>
      </c>
      <c r="AGT60" s="36" t="str">
        <f t="shared" si="513"/>
        <v/>
      </c>
      <c r="AGU60" s="39">
        <f t="shared" si="525"/>
        <v>5</v>
      </c>
      <c r="AGV60" s="36" t="str">
        <f t="shared" si="526"/>
        <v/>
      </c>
      <c r="AGW60" s="36" t="str">
        <f t="shared" si="514"/>
        <v/>
      </c>
      <c r="AGX60" s="39" t="str">
        <f t="shared" si="527"/>
        <v/>
      </c>
      <c r="AGY60" s="36" t="str">
        <f t="shared" si="528"/>
        <v/>
      </c>
      <c r="AGZ60" s="36" t="str">
        <f t="shared" si="515"/>
        <v/>
      </c>
      <c r="AHA60" s="39" t="str">
        <f t="shared" si="529"/>
        <v/>
      </c>
      <c r="AHB60" s="36">
        <f t="shared" si="530"/>
        <v>13</v>
      </c>
      <c r="AHC60" s="36" t="str">
        <f t="shared" si="516"/>
        <v/>
      </c>
      <c r="AHD60" s="39">
        <f t="shared" si="531"/>
        <v>1</v>
      </c>
      <c r="AHE60" s="36" t="str">
        <f t="shared" si="532"/>
        <v/>
      </c>
      <c r="AHF60" s="36" t="str">
        <f t="shared" si="517"/>
        <v/>
      </c>
      <c r="AHG60" s="39">
        <f t="shared" si="533"/>
        <v>4</v>
      </c>
      <c r="AHH60" s="36" t="str">
        <f t="shared" si="534"/>
        <v/>
      </c>
      <c r="AHI60" s="36" t="str">
        <f t="shared" si="518"/>
        <v/>
      </c>
      <c r="AHJ60" s="39" t="str">
        <f t="shared" si="535"/>
        <v/>
      </c>
      <c r="AHK60" s="36" t="str">
        <f t="shared" si="536"/>
        <v/>
      </c>
      <c r="AHL60" s="36" t="str">
        <f t="shared" si="519"/>
        <v/>
      </c>
      <c r="AHM60" s="39" t="str">
        <f t="shared" si="537"/>
        <v/>
      </c>
      <c r="AHN60" s="36" t="str">
        <f t="shared" si="538"/>
        <v/>
      </c>
      <c r="AHO60" s="36" t="str">
        <f t="shared" si="520"/>
        <v/>
      </c>
      <c r="AHP60" s="39" t="str">
        <f t="shared" si="539"/>
        <v/>
      </c>
      <c r="AHQ60" s="36" t="str">
        <f t="shared" si="540"/>
        <v/>
      </c>
      <c r="AHR60" s="36" t="str">
        <f t="shared" si="521"/>
        <v/>
      </c>
      <c r="AHS60" s="39" t="str">
        <f t="shared" si="541"/>
        <v/>
      </c>
    </row>
    <row r="61" spans="1:922" s="5" customFormat="1" outlineLevel="1" x14ac:dyDescent="0.25">
      <c r="A61" s="96">
        <f t="shared" si="542"/>
        <v>3</v>
      </c>
      <c r="B61" s="97" t="s">
        <v>307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 t="s">
        <v>351</v>
      </c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351</v>
      </c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 t="s">
        <v>351</v>
      </c>
      <c r="EE61" s="57"/>
      <c r="EF61" s="57"/>
      <c r="EG61" s="57"/>
      <c r="EH61" s="57"/>
      <c r="EI61" s="57" t="s">
        <v>351</v>
      </c>
      <c r="EJ61" s="57" t="s">
        <v>351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 t="s">
        <v>351</v>
      </c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 t="s">
        <v>351</v>
      </c>
      <c r="QZ61" s="57" t="s">
        <v>351</v>
      </c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61"/>
      <c r="RP61" s="57"/>
      <c r="RQ61" s="57"/>
      <c r="RR61" s="57"/>
      <c r="RS61" s="57" t="s">
        <v>351</v>
      </c>
      <c r="RT61" s="57"/>
      <c r="RU61" s="57"/>
      <c r="RV61" s="57"/>
      <c r="RW61" s="57"/>
      <c r="RX61" s="57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 t="s">
        <v>351</v>
      </c>
      <c r="SV61" s="57"/>
      <c r="SW61" s="57"/>
      <c r="SX61" s="57"/>
      <c r="SY61" s="57"/>
      <c r="SZ61" s="57"/>
      <c r="TA61" s="57" t="s">
        <v>351</v>
      </c>
      <c r="TB61" s="57"/>
      <c r="TC61" s="57"/>
      <c r="TD61" s="57" t="s">
        <v>351</v>
      </c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7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7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09"/>
        <v/>
      </c>
      <c r="AGK61" s="85" t="str">
        <f t="shared" si="510"/>
        <v/>
      </c>
      <c r="AGL61" s="85" t="str">
        <f t="shared" si="511"/>
        <v/>
      </c>
      <c r="AGP61" s="36" t="str">
        <f t="shared" si="522"/>
        <v/>
      </c>
      <c r="AGQ61" s="36" t="str">
        <f t="shared" si="512"/>
        <v/>
      </c>
      <c r="AGR61" s="39">
        <f t="shared" si="523"/>
        <v>1</v>
      </c>
      <c r="AGS61" s="36" t="str">
        <f t="shared" si="524"/>
        <v/>
      </c>
      <c r="AGT61" s="36" t="str">
        <f t="shared" si="513"/>
        <v/>
      </c>
      <c r="AGU61" s="39">
        <f t="shared" si="525"/>
        <v>4</v>
      </c>
      <c r="AGV61" s="36" t="str">
        <f t="shared" si="526"/>
        <v/>
      </c>
      <c r="AGW61" s="36" t="str">
        <f t="shared" si="514"/>
        <v/>
      </c>
      <c r="AGX61" s="39" t="str">
        <f t="shared" si="527"/>
        <v/>
      </c>
      <c r="AGY61" s="36" t="str">
        <f t="shared" si="528"/>
        <v/>
      </c>
      <c r="AGZ61" s="36" t="str">
        <f t="shared" si="515"/>
        <v/>
      </c>
      <c r="AHA61" s="39" t="str">
        <f t="shared" si="529"/>
        <v/>
      </c>
      <c r="AHB61" s="36" t="str">
        <f t="shared" si="530"/>
        <v/>
      </c>
      <c r="AHC61" s="36" t="str">
        <f t="shared" si="516"/>
        <v/>
      </c>
      <c r="AHD61" s="39">
        <f t="shared" si="531"/>
        <v>1</v>
      </c>
      <c r="AHE61" s="36" t="str">
        <f t="shared" si="532"/>
        <v/>
      </c>
      <c r="AHF61" s="36" t="str">
        <f t="shared" si="517"/>
        <v/>
      </c>
      <c r="AHG61" s="39">
        <f t="shared" si="533"/>
        <v>6</v>
      </c>
      <c r="AHH61" s="36" t="str">
        <f t="shared" si="534"/>
        <v/>
      </c>
      <c r="AHI61" s="36" t="str">
        <f t="shared" si="518"/>
        <v/>
      </c>
      <c r="AHJ61" s="39" t="str">
        <f t="shared" si="535"/>
        <v/>
      </c>
      <c r="AHK61" s="36" t="str">
        <f t="shared" si="536"/>
        <v/>
      </c>
      <c r="AHL61" s="36" t="str">
        <f t="shared" si="519"/>
        <v/>
      </c>
      <c r="AHM61" s="39" t="str">
        <f t="shared" si="537"/>
        <v/>
      </c>
      <c r="AHN61" s="36" t="str">
        <f t="shared" si="538"/>
        <v/>
      </c>
      <c r="AHO61" s="36" t="str">
        <f t="shared" si="520"/>
        <v/>
      </c>
      <c r="AHP61" s="39" t="str">
        <f t="shared" si="539"/>
        <v/>
      </c>
      <c r="AHQ61" s="36" t="str">
        <f t="shared" si="540"/>
        <v/>
      </c>
      <c r="AHR61" s="36" t="str">
        <f t="shared" si="521"/>
        <v/>
      </c>
      <c r="AHS61" s="39" t="str">
        <f t="shared" si="541"/>
        <v/>
      </c>
    </row>
    <row r="62" spans="1:922" s="5" customFormat="1" outlineLevel="1" x14ac:dyDescent="0.25">
      <c r="A62" s="96">
        <v>4</v>
      </c>
      <c r="B62" s="97" t="s">
        <v>308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 t="s">
        <v>352</v>
      </c>
      <c r="Y62" s="57" t="s">
        <v>352</v>
      </c>
      <c r="Z62" s="57" t="s">
        <v>352</v>
      </c>
      <c r="AA62" s="57" t="s">
        <v>352</v>
      </c>
      <c r="AB62" s="57" t="s">
        <v>352</v>
      </c>
      <c r="AC62" s="57" t="s">
        <v>352</v>
      </c>
      <c r="AD62" s="57" t="s">
        <v>352</v>
      </c>
      <c r="AE62" s="57" t="s">
        <v>352</v>
      </c>
      <c r="AF62" s="57" t="s">
        <v>352</v>
      </c>
      <c r="AG62" s="57" t="s">
        <v>352</v>
      </c>
      <c r="AH62" s="57"/>
      <c r="AI62" s="57"/>
      <c r="AJ62" s="57" t="s">
        <v>352</v>
      </c>
      <c r="AK62" s="57" t="s">
        <v>352</v>
      </c>
      <c r="AL62" s="57" t="s">
        <v>352</v>
      </c>
      <c r="AM62" s="57"/>
      <c r="AN62" s="57" t="s">
        <v>352</v>
      </c>
      <c r="AO62" s="57" t="s">
        <v>352</v>
      </c>
      <c r="AP62" s="38"/>
      <c r="AQ62" s="61"/>
      <c r="AR62" s="57" t="s">
        <v>352</v>
      </c>
      <c r="AS62" s="57" t="s">
        <v>352</v>
      </c>
      <c r="AT62" s="57" t="s">
        <v>352</v>
      </c>
      <c r="AU62" s="57"/>
      <c r="AV62" s="57" t="s">
        <v>352</v>
      </c>
      <c r="AW62" s="57" t="s">
        <v>352</v>
      </c>
      <c r="AX62" s="57" t="s">
        <v>352</v>
      </c>
      <c r="AY62" s="57"/>
      <c r="AZ62" s="57" t="s">
        <v>352</v>
      </c>
      <c r="BA62" s="57" t="s">
        <v>352</v>
      </c>
      <c r="BB62" s="57" t="s">
        <v>352</v>
      </c>
      <c r="BC62" s="57" t="s">
        <v>352</v>
      </c>
      <c r="BD62" s="57" t="s">
        <v>352</v>
      </c>
      <c r="BE62" s="57" t="s">
        <v>352</v>
      </c>
      <c r="BF62" s="57"/>
      <c r="BG62" s="57" t="s">
        <v>352</v>
      </c>
      <c r="BH62" s="57" t="s">
        <v>352</v>
      </c>
      <c r="BI62" s="57"/>
      <c r="BJ62" s="38"/>
      <c r="BK62" s="61"/>
      <c r="BL62" s="57" t="s">
        <v>352</v>
      </c>
      <c r="BM62" s="57" t="s">
        <v>352</v>
      </c>
      <c r="BN62" s="57"/>
      <c r="BO62" s="57"/>
      <c r="BP62" s="57" t="s">
        <v>352</v>
      </c>
      <c r="BQ62" s="57" t="s">
        <v>352</v>
      </c>
      <c r="BR62" s="57" t="s">
        <v>352</v>
      </c>
      <c r="BS62" s="57"/>
      <c r="BT62" s="57" t="s">
        <v>352</v>
      </c>
      <c r="BU62" s="57" t="s">
        <v>352</v>
      </c>
      <c r="BV62" s="57" t="s">
        <v>352</v>
      </c>
      <c r="BW62" s="57"/>
      <c r="BX62" s="57" t="s">
        <v>352</v>
      </c>
      <c r="BY62" s="57" t="s">
        <v>352</v>
      </c>
      <c r="BZ62" s="57"/>
      <c r="CA62" s="57"/>
      <c r="CB62" s="57" t="s">
        <v>352</v>
      </c>
      <c r="CC62" s="57" t="s">
        <v>352</v>
      </c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61"/>
      <c r="CZ62" s="57" t="s">
        <v>352</v>
      </c>
      <c r="DA62" s="57" t="s">
        <v>352</v>
      </c>
      <c r="DB62" s="57" t="s">
        <v>352</v>
      </c>
      <c r="DC62" s="57" t="s">
        <v>352</v>
      </c>
      <c r="DD62" s="57" t="s">
        <v>352</v>
      </c>
      <c r="DE62" s="57" t="s">
        <v>352</v>
      </c>
      <c r="DF62" s="57"/>
      <c r="DG62" s="57"/>
      <c r="DH62" s="57" t="s">
        <v>352</v>
      </c>
      <c r="DI62" s="57" t="s">
        <v>352</v>
      </c>
      <c r="DJ62" s="57" t="s">
        <v>352</v>
      </c>
      <c r="DK62" s="57"/>
      <c r="DL62" s="57" t="s">
        <v>352</v>
      </c>
      <c r="DM62" s="57" t="s">
        <v>352</v>
      </c>
      <c r="DN62" s="57" t="s">
        <v>352</v>
      </c>
      <c r="DO62" s="57"/>
      <c r="DP62" s="57" t="s">
        <v>352</v>
      </c>
      <c r="DQ62" s="57" t="s">
        <v>352</v>
      </c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 t="s">
        <v>351</v>
      </c>
      <c r="EX62" s="57"/>
      <c r="EY62" s="57"/>
      <c r="EZ62" s="57"/>
      <c r="FA62" s="57"/>
      <c r="FB62" s="57"/>
      <c r="FC62" s="57"/>
      <c r="FD62" s="57"/>
      <c r="FE62" s="57" t="s">
        <v>351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351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351</v>
      </c>
      <c r="HL62" s="57" t="s">
        <v>351</v>
      </c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 t="s">
        <v>351</v>
      </c>
      <c r="IH62" s="38"/>
      <c r="II62" s="61"/>
      <c r="IJ62" s="57"/>
      <c r="IK62" s="57" t="s">
        <v>351</v>
      </c>
      <c r="IL62" s="57" t="s">
        <v>351</v>
      </c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61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 t="s">
        <v>351</v>
      </c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 t="s">
        <v>351</v>
      </c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 t="s">
        <v>351</v>
      </c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 t="s">
        <v>351</v>
      </c>
      <c r="SZ62" s="57" t="s">
        <v>351</v>
      </c>
      <c r="TA62" s="57" t="s">
        <v>351</v>
      </c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 t="s">
        <v>351</v>
      </c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7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7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09"/>
        <v/>
      </c>
      <c r="AGK62" s="85" t="str">
        <f t="shared" si="510"/>
        <v/>
      </c>
      <c r="AGL62" s="85" t="str">
        <f t="shared" si="511"/>
        <v/>
      </c>
      <c r="AGP62" s="36" t="str">
        <f t="shared" si="522"/>
        <v/>
      </c>
      <c r="AGQ62" s="36">
        <f t="shared" si="512"/>
        <v>41</v>
      </c>
      <c r="AGR62" s="39" t="str">
        <f t="shared" si="523"/>
        <v/>
      </c>
      <c r="AGS62" s="36" t="str">
        <f t="shared" si="524"/>
        <v/>
      </c>
      <c r="AGT62" s="36">
        <f t="shared" si="513"/>
        <v>14</v>
      </c>
      <c r="AGU62" s="39">
        <f t="shared" si="525"/>
        <v>3</v>
      </c>
      <c r="AGV62" s="36" t="str">
        <f t="shared" si="526"/>
        <v/>
      </c>
      <c r="AGW62" s="36" t="str">
        <f t="shared" si="514"/>
        <v/>
      </c>
      <c r="AGX62" s="39">
        <f t="shared" si="527"/>
        <v>5</v>
      </c>
      <c r="AGY62" s="36" t="str">
        <f t="shared" si="528"/>
        <v/>
      </c>
      <c r="AGZ62" s="36" t="str">
        <f t="shared" si="515"/>
        <v/>
      </c>
      <c r="AHA62" s="39" t="str">
        <f t="shared" si="529"/>
        <v/>
      </c>
      <c r="AHB62" s="36" t="str">
        <f t="shared" si="530"/>
        <v/>
      </c>
      <c r="AHC62" s="36" t="str">
        <f t="shared" si="516"/>
        <v/>
      </c>
      <c r="AHD62" s="39">
        <f t="shared" si="531"/>
        <v>2</v>
      </c>
      <c r="AHE62" s="36" t="str">
        <f t="shared" si="532"/>
        <v/>
      </c>
      <c r="AHF62" s="36" t="str">
        <f t="shared" si="517"/>
        <v/>
      </c>
      <c r="AHG62" s="39">
        <f t="shared" si="533"/>
        <v>5</v>
      </c>
      <c r="AHH62" s="36" t="str">
        <f t="shared" si="534"/>
        <v/>
      </c>
      <c r="AHI62" s="36" t="str">
        <f t="shared" si="518"/>
        <v/>
      </c>
      <c r="AHJ62" s="39">
        <f t="shared" si="535"/>
        <v>1</v>
      </c>
      <c r="AHK62" s="36" t="str">
        <f t="shared" si="536"/>
        <v/>
      </c>
      <c r="AHL62" s="36" t="str">
        <f t="shared" si="519"/>
        <v/>
      </c>
      <c r="AHM62" s="39" t="str">
        <f t="shared" si="537"/>
        <v/>
      </c>
      <c r="AHN62" s="36" t="str">
        <f t="shared" si="538"/>
        <v/>
      </c>
      <c r="AHO62" s="36" t="str">
        <f t="shared" si="520"/>
        <v/>
      </c>
      <c r="AHP62" s="39" t="str">
        <f t="shared" si="539"/>
        <v/>
      </c>
      <c r="AHQ62" s="36" t="str">
        <f t="shared" si="540"/>
        <v/>
      </c>
      <c r="AHR62" s="36" t="str">
        <f t="shared" si="521"/>
        <v/>
      </c>
      <c r="AHS62" s="39" t="str">
        <f t="shared" si="541"/>
        <v/>
      </c>
    </row>
    <row r="63" spans="1:922" s="5" customFormat="1" outlineLevel="1" x14ac:dyDescent="0.25">
      <c r="A63" s="96">
        <v>5</v>
      </c>
      <c r="B63" s="97" t="s">
        <v>309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 t="s">
        <v>351</v>
      </c>
      <c r="AC63" s="57"/>
      <c r="AD63" s="57" t="s">
        <v>351</v>
      </c>
      <c r="AE63" s="57" t="s">
        <v>351</v>
      </c>
      <c r="AF63" s="57"/>
      <c r="AG63" s="57"/>
      <c r="AH63" s="57"/>
      <c r="AI63" s="57"/>
      <c r="AJ63" s="57"/>
      <c r="AK63" s="57"/>
      <c r="AL63" s="57"/>
      <c r="AM63" s="57"/>
      <c r="AN63" s="57" t="s">
        <v>351</v>
      </c>
      <c r="AO63" s="57" t="s">
        <v>351</v>
      </c>
      <c r="AP63" s="38"/>
      <c r="AQ63" s="61"/>
      <c r="AR63" s="57" t="s">
        <v>351</v>
      </c>
      <c r="AS63" s="57" t="s">
        <v>351</v>
      </c>
      <c r="AT63" s="57" t="s">
        <v>351</v>
      </c>
      <c r="AU63" s="57"/>
      <c r="AV63" s="57" t="s">
        <v>351</v>
      </c>
      <c r="AW63" s="57" t="s">
        <v>351</v>
      </c>
      <c r="AX63" s="57" t="s">
        <v>351</v>
      </c>
      <c r="AY63" s="57"/>
      <c r="AZ63" s="57" t="s">
        <v>351</v>
      </c>
      <c r="BA63" s="57" t="s">
        <v>351</v>
      </c>
      <c r="BB63" s="57" t="s">
        <v>351</v>
      </c>
      <c r="BC63" s="57" t="s">
        <v>351</v>
      </c>
      <c r="BD63" s="57" t="s">
        <v>351</v>
      </c>
      <c r="BE63" s="57" t="s">
        <v>351</v>
      </c>
      <c r="BF63" s="57"/>
      <c r="BG63" s="57" t="s">
        <v>351</v>
      </c>
      <c r="BH63" s="57" t="s">
        <v>351</v>
      </c>
      <c r="BI63" s="57"/>
      <c r="BJ63" s="38"/>
      <c r="BK63" s="61"/>
      <c r="BL63" s="57" t="s">
        <v>351</v>
      </c>
      <c r="BM63" s="57" t="s">
        <v>351</v>
      </c>
      <c r="BN63" s="57"/>
      <c r="BO63" s="57"/>
      <c r="BP63" s="57" t="s">
        <v>351</v>
      </c>
      <c r="BQ63" s="57" t="s">
        <v>351</v>
      </c>
      <c r="BR63" s="57" t="s">
        <v>351</v>
      </c>
      <c r="BS63" s="57"/>
      <c r="BT63" s="57" t="s">
        <v>351</v>
      </c>
      <c r="BU63" s="57"/>
      <c r="BV63" s="57"/>
      <c r="BW63" s="57"/>
      <c r="BX63" s="57"/>
      <c r="BY63" s="57"/>
      <c r="BZ63" s="57"/>
      <c r="CA63" s="57"/>
      <c r="CB63" s="57" t="s">
        <v>351</v>
      </c>
      <c r="CC63" s="57" t="s">
        <v>351</v>
      </c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 t="s">
        <v>351</v>
      </c>
      <c r="DB63" s="57" t="s">
        <v>351</v>
      </c>
      <c r="DC63" s="57"/>
      <c r="DD63" s="57"/>
      <c r="DE63" s="57"/>
      <c r="DF63" s="57"/>
      <c r="DG63" s="57"/>
      <c r="DH63" s="57"/>
      <c r="DI63" s="57" t="s">
        <v>351</v>
      </c>
      <c r="DJ63" s="57"/>
      <c r="DK63" s="57"/>
      <c r="DL63" s="57" t="s">
        <v>351</v>
      </c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 t="s">
        <v>351</v>
      </c>
      <c r="DW63" s="57"/>
      <c r="DX63" s="57"/>
      <c r="DY63" s="57"/>
      <c r="DZ63" s="57"/>
      <c r="EA63" s="57"/>
      <c r="EB63" s="57"/>
      <c r="EC63" s="57"/>
      <c r="ED63" s="57"/>
      <c r="EE63" s="57" t="s">
        <v>351</v>
      </c>
      <c r="EF63" s="57"/>
      <c r="EG63" s="57"/>
      <c r="EH63" s="57"/>
      <c r="EI63" s="57"/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 t="s">
        <v>351</v>
      </c>
      <c r="FK63" s="57"/>
      <c r="FL63" s="57"/>
      <c r="FM63" s="57"/>
      <c r="FN63" s="57"/>
      <c r="FO63" s="57"/>
      <c r="FP63" s="57"/>
      <c r="FQ63" s="57"/>
      <c r="FR63" s="57"/>
      <c r="FS63" s="57" t="s">
        <v>351</v>
      </c>
      <c r="FT63" s="57"/>
      <c r="FU63" s="57"/>
      <c r="FV63" s="57"/>
      <c r="FW63" s="57" t="s">
        <v>351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 t="s">
        <v>351</v>
      </c>
      <c r="GO63" s="57"/>
      <c r="GP63" s="57"/>
      <c r="GQ63" s="57"/>
      <c r="GR63" s="57"/>
      <c r="GS63" s="57"/>
      <c r="GT63" s="38"/>
      <c r="GU63" s="61"/>
      <c r="GV63" s="57"/>
      <c r="GW63" s="57"/>
      <c r="GX63" s="57" t="s">
        <v>351</v>
      </c>
      <c r="GY63" s="57"/>
      <c r="GZ63" s="57"/>
      <c r="HA63" s="57"/>
      <c r="HB63" s="57" t="s">
        <v>351</v>
      </c>
      <c r="HC63" s="57"/>
      <c r="HD63" s="57"/>
      <c r="HE63" s="57"/>
      <c r="HF63" s="57"/>
      <c r="HG63" s="57"/>
      <c r="HH63" s="57" t="s">
        <v>351</v>
      </c>
      <c r="HI63" s="57"/>
      <c r="HJ63" s="57"/>
      <c r="HK63" s="57" t="s">
        <v>351</v>
      </c>
      <c r="HL63" s="57" t="s">
        <v>351</v>
      </c>
      <c r="HM63" s="38"/>
      <c r="HN63" s="38"/>
      <c r="HO63" s="61"/>
      <c r="HP63" s="57"/>
      <c r="HQ63" s="57" t="s">
        <v>351</v>
      </c>
      <c r="HR63" s="57" t="s">
        <v>351</v>
      </c>
      <c r="HS63" s="57"/>
      <c r="HT63" s="57" t="s">
        <v>351</v>
      </c>
      <c r="HU63" s="57"/>
      <c r="HV63" s="57"/>
      <c r="HW63" s="57"/>
      <c r="HX63" s="57" t="s">
        <v>351</v>
      </c>
      <c r="HY63" s="57"/>
      <c r="HZ63" s="57"/>
      <c r="IA63" s="57"/>
      <c r="IB63" s="57" t="s">
        <v>351</v>
      </c>
      <c r="IC63" s="57"/>
      <c r="ID63" s="57"/>
      <c r="IE63" s="57"/>
      <c r="IF63" s="57"/>
      <c r="IG63" s="57" t="s">
        <v>351</v>
      </c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61"/>
      <c r="JG63" s="57" t="s">
        <v>351</v>
      </c>
      <c r="JH63" s="57"/>
      <c r="JI63" s="57" t="s">
        <v>351</v>
      </c>
      <c r="JJ63" s="57"/>
      <c r="JK63" s="57" t="s">
        <v>351</v>
      </c>
      <c r="JL63" s="57"/>
      <c r="JM63" s="57"/>
      <c r="JN63" s="57"/>
      <c r="JO63" s="57"/>
      <c r="JP63" s="57" t="s">
        <v>351</v>
      </c>
      <c r="JQ63" s="57"/>
      <c r="JR63" s="57"/>
      <c r="JS63" s="57" t="s">
        <v>351</v>
      </c>
      <c r="JT63" s="57" t="s">
        <v>351</v>
      </c>
      <c r="JU63" s="57"/>
      <c r="JV63" s="57"/>
      <c r="JW63" s="57" t="s">
        <v>351</v>
      </c>
      <c r="JX63" s="57" t="s">
        <v>351</v>
      </c>
      <c r="JY63" s="57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 t="s">
        <v>351</v>
      </c>
      <c r="NT63" s="57"/>
      <c r="NU63" s="57"/>
      <c r="NV63" s="57"/>
      <c r="NW63" s="57" t="s">
        <v>351</v>
      </c>
      <c r="NX63" s="57" t="s">
        <v>351</v>
      </c>
      <c r="NY63" s="57" t="s">
        <v>351</v>
      </c>
      <c r="NZ63" s="57" t="s">
        <v>351</v>
      </c>
      <c r="OA63" s="57" t="s">
        <v>351</v>
      </c>
      <c r="OB63" s="57" t="s">
        <v>351</v>
      </c>
      <c r="OC63" s="57"/>
      <c r="OD63" s="57"/>
      <c r="OE63" s="57" t="s">
        <v>351</v>
      </c>
      <c r="OF63" s="57" t="s">
        <v>351</v>
      </c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 t="s">
        <v>351</v>
      </c>
      <c r="PH63" s="57" t="s">
        <v>351</v>
      </c>
      <c r="PI63" s="57" t="s">
        <v>351</v>
      </c>
      <c r="PJ63" s="57"/>
      <c r="PK63" s="57" t="s">
        <v>351</v>
      </c>
      <c r="PL63" s="57" t="s">
        <v>351</v>
      </c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 t="s">
        <v>351</v>
      </c>
      <c r="QD63" s="57"/>
      <c r="QE63" s="57" t="s">
        <v>351</v>
      </c>
      <c r="QF63" s="57" t="s">
        <v>351</v>
      </c>
      <c r="QG63" s="57" t="s">
        <v>351</v>
      </c>
      <c r="QH63" s="57" t="s">
        <v>351</v>
      </c>
      <c r="QI63" s="57" t="s">
        <v>351</v>
      </c>
      <c r="QJ63" s="57"/>
      <c r="QK63" s="57"/>
      <c r="QL63" s="57"/>
      <c r="QM63" s="57" t="s">
        <v>351</v>
      </c>
      <c r="QN63" s="57" t="s">
        <v>351</v>
      </c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/>
      <c r="QZ63" s="57"/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57" t="s">
        <v>351</v>
      </c>
      <c r="RP63" s="57" t="s">
        <v>351</v>
      </c>
      <c r="RQ63" s="57"/>
      <c r="RR63" s="57" t="s">
        <v>351</v>
      </c>
      <c r="RS63" s="57"/>
      <c r="RT63" s="57"/>
      <c r="RU63" s="57"/>
      <c r="RV63" s="57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 t="s">
        <v>351</v>
      </c>
      <c r="SZ63" s="57" t="s">
        <v>351</v>
      </c>
      <c r="TA63" s="57" t="s">
        <v>351</v>
      </c>
      <c r="TB63" s="57"/>
      <c r="TC63" s="57"/>
      <c r="TD63" s="57" t="s">
        <v>351</v>
      </c>
      <c r="TE63" s="38"/>
      <c r="TF63" s="38"/>
      <c r="TG63" s="57" t="s">
        <v>351</v>
      </c>
      <c r="TH63" s="57"/>
      <c r="TI63" s="57" t="s">
        <v>351</v>
      </c>
      <c r="TJ63" s="57"/>
      <c r="TK63" s="57"/>
      <c r="TL63" s="57"/>
      <c r="TM63" s="57"/>
      <c r="TN63" s="57"/>
      <c r="TO63" s="57" t="s">
        <v>351</v>
      </c>
      <c r="TP63" s="57" t="s">
        <v>351</v>
      </c>
      <c r="TQ63" s="57"/>
      <c r="TR63" s="57"/>
      <c r="TS63" s="57" t="s">
        <v>351</v>
      </c>
      <c r="TT63" s="57" t="s">
        <v>351</v>
      </c>
      <c r="TU63" s="57" t="s">
        <v>351</v>
      </c>
      <c r="TV63" s="57"/>
      <c r="TW63" s="57"/>
      <c r="TX63" s="57" t="s">
        <v>351</v>
      </c>
      <c r="TY63" s="38"/>
      <c r="TZ63" s="38"/>
      <c r="UA63" s="61"/>
      <c r="UB63" s="57"/>
      <c r="UC63" s="57"/>
      <c r="UD63" s="57"/>
      <c r="UE63" s="57" t="s">
        <v>351</v>
      </c>
      <c r="UF63" s="57" t="s">
        <v>351</v>
      </c>
      <c r="UG63" s="57"/>
      <c r="UH63" s="57" t="s">
        <v>351</v>
      </c>
      <c r="UI63" s="57" t="s">
        <v>351</v>
      </c>
      <c r="UJ63" s="57" t="s">
        <v>351</v>
      </c>
      <c r="UK63" s="57"/>
      <c r="UL63" s="57"/>
      <c r="UM63" s="57" t="s">
        <v>351</v>
      </c>
      <c r="UN63" s="57" t="s">
        <v>351</v>
      </c>
      <c r="UO63" s="57" t="s">
        <v>351</v>
      </c>
      <c r="UP63" s="57"/>
      <c r="UQ63" s="57"/>
      <c r="UR63" s="57" t="s">
        <v>351</v>
      </c>
      <c r="US63" s="38"/>
      <c r="UT63" s="38"/>
      <c r="UU63" s="57" t="s">
        <v>351</v>
      </c>
      <c r="UV63" s="57" t="s">
        <v>351</v>
      </c>
      <c r="UW63" s="57" t="s">
        <v>351</v>
      </c>
      <c r="UX63" s="57"/>
      <c r="UY63" s="57"/>
      <c r="UZ63" s="57"/>
      <c r="VA63" s="57"/>
      <c r="VB63" s="57"/>
      <c r="VC63" s="57" t="s">
        <v>351</v>
      </c>
      <c r="VD63" s="57" t="s">
        <v>351</v>
      </c>
      <c r="VE63" s="57"/>
      <c r="VF63" s="57"/>
      <c r="VG63" s="57" t="s">
        <v>351</v>
      </c>
      <c r="VH63" s="57" t="s">
        <v>351</v>
      </c>
      <c r="VI63" s="57" t="s">
        <v>351</v>
      </c>
      <c r="VJ63" s="57"/>
      <c r="VK63" s="57"/>
      <c r="VL63" s="57" t="s">
        <v>351</v>
      </c>
      <c r="VM63" s="57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7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7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09"/>
        <v/>
      </c>
      <c r="AGK63" s="85" t="str">
        <f t="shared" si="510"/>
        <v/>
      </c>
      <c r="AGL63" s="85">
        <f t="shared" si="511"/>
        <v>9</v>
      </c>
      <c r="AGP63" s="36" t="str">
        <f t="shared" si="522"/>
        <v/>
      </c>
      <c r="AGQ63" s="36" t="str">
        <f t="shared" si="512"/>
        <v/>
      </c>
      <c r="AGR63" s="39">
        <f t="shared" si="523"/>
        <v>27</v>
      </c>
      <c r="AGS63" s="36" t="str">
        <f t="shared" si="524"/>
        <v/>
      </c>
      <c r="AGT63" s="36" t="str">
        <f t="shared" si="513"/>
        <v/>
      </c>
      <c r="AGU63" s="39">
        <f t="shared" si="525"/>
        <v>11</v>
      </c>
      <c r="AGV63" s="36" t="str">
        <f t="shared" si="526"/>
        <v/>
      </c>
      <c r="AGW63" s="36" t="str">
        <f t="shared" si="514"/>
        <v/>
      </c>
      <c r="AGX63" s="39">
        <f t="shared" si="527"/>
        <v>12</v>
      </c>
      <c r="AGY63" s="36" t="str">
        <f t="shared" si="528"/>
        <v/>
      </c>
      <c r="AGZ63" s="36" t="str">
        <f t="shared" si="515"/>
        <v/>
      </c>
      <c r="AHA63" s="39">
        <f t="shared" si="529"/>
        <v>8</v>
      </c>
      <c r="AHB63" s="36" t="str">
        <f t="shared" si="530"/>
        <v/>
      </c>
      <c r="AHC63" s="36" t="str">
        <f t="shared" si="516"/>
        <v/>
      </c>
      <c r="AHD63" s="39">
        <f t="shared" si="531"/>
        <v>14</v>
      </c>
      <c r="AHE63" s="36" t="str">
        <f t="shared" si="532"/>
        <v/>
      </c>
      <c r="AHF63" s="36" t="str">
        <f t="shared" si="517"/>
        <v/>
      </c>
      <c r="AHG63" s="39">
        <f t="shared" si="533"/>
        <v>16</v>
      </c>
      <c r="AHH63" s="36" t="str">
        <f t="shared" si="534"/>
        <v/>
      </c>
      <c r="AHI63" s="36" t="str">
        <f t="shared" si="518"/>
        <v/>
      </c>
      <c r="AHJ63" s="39">
        <f t="shared" si="535"/>
        <v>26</v>
      </c>
      <c r="AHK63" s="36" t="str">
        <f t="shared" si="536"/>
        <v/>
      </c>
      <c r="AHL63" s="36" t="str">
        <f t="shared" si="519"/>
        <v/>
      </c>
      <c r="AHM63" s="39" t="str">
        <f t="shared" si="537"/>
        <v/>
      </c>
      <c r="AHN63" s="36" t="str">
        <f t="shared" si="538"/>
        <v/>
      </c>
      <c r="AHO63" s="36" t="str">
        <f t="shared" si="520"/>
        <v/>
      </c>
      <c r="AHP63" s="39" t="str">
        <f t="shared" si="539"/>
        <v/>
      </c>
      <c r="AHQ63" s="36" t="str">
        <f t="shared" si="540"/>
        <v/>
      </c>
      <c r="AHR63" s="36" t="str">
        <f t="shared" si="521"/>
        <v/>
      </c>
      <c r="AHS63" s="39" t="str">
        <f t="shared" si="541"/>
        <v/>
      </c>
    </row>
    <row r="64" spans="1:922" s="5" customFormat="1" outlineLevel="1" x14ac:dyDescent="0.25">
      <c r="A64" s="96">
        <v>6</v>
      </c>
      <c r="B64" s="97" t="s">
        <v>310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 t="s">
        <v>352</v>
      </c>
      <c r="CG64" s="57" t="s">
        <v>352</v>
      </c>
      <c r="CH64" s="57" t="s">
        <v>352</v>
      </c>
      <c r="CI64" s="57"/>
      <c r="CJ64" s="57" t="s">
        <v>352</v>
      </c>
      <c r="CK64" s="57" t="s">
        <v>352</v>
      </c>
      <c r="CL64" s="57" t="s">
        <v>352</v>
      </c>
      <c r="CM64" s="57"/>
      <c r="CN64" s="57" t="s">
        <v>352</v>
      </c>
      <c r="CO64" s="57" t="s">
        <v>352</v>
      </c>
      <c r="CP64" s="57" t="s">
        <v>352</v>
      </c>
      <c r="CQ64" s="57" t="s">
        <v>352</v>
      </c>
      <c r="CR64" s="57" t="s">
        <v>352</v>
      </c>
      <c r="CS64" s="57" t="s">
        <v>352</v>
      </c>
      <c r="CT64" s="57" t="s">
        <v>352</v>
      </c>
      <c r="CU64" s="57" t="s">
        <v>352</v>
      </c>
      <c r="CV64" s="57" t="s">
        <v>352</v>
      </c>
      <c r="CW64" s="57"/>
      <c r="CX64" s="57"/>
      <c r="CY64" s="61"/>
      <c r="CZ64" s="57"/>
      <c r="DA64" s="57"/>
      <c r="DB64" s="57" t="s">
        <v>351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 t="s">
        <v>351</v>
      </c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 t="s">
        <v>351</v>
      </c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/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 t="s">
        <v>351</v>
      </c>
      <c r="IS64" s="57"/>
      <c r="IT64" s="57"/>
      <c r="IU64" s="57" t="s">
        <v>351</v>
      </c>
      <c r="IV64" s="57"/>
      <c r="IW64" s="57"/>
      <c r="IX64" s="57"/>
      <c r="IY64" s="57" t="s">
        <v>351</v>
      </c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351</v>
      </c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 t="s">
        <v>351</v>
      </c>
      <c r="NY64" s="57" t="s">
        <v>351</v>
      </c>
      <c r="NZ64" s="57" t="s">
        <v>351</v>
      </c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 t="s">
        <v>351</v>
      </c>
      <c r="ON64" s="57" t="s">
        <v>351</v>
      </c>
      <c r="OO64" s="57" t="s">
        <v>351</v>
      </c>
      <c r="OP64" s="57"/>
      <c r="OQ64" s="57" t="s">
        <v>351</v>
      </c>
      <c r="OR64" s="57" t="s">
        <v>351</v>
      </c>
      <c r="OS64" s="57" t="s">
        <v>351</v>
      </c>
      <c r="OT64" s="57" t="s">
        <v>351</v>
      </c>
      <c r="OU64" s="57"/>
      <c r="OV64" s="57" t="s">
        <v>351</v>
      </c>
      <c r="OW64" s="57"/>
      <c r="OX64" s="57"/>
      <c r="OY64" s="57"/>
      <c r="OZ64" s="57"/>
      <c r="PA64" s="57"/>
      <c r="PB64" s="57"/>
      <c r="PC64" s="57" t="s">
        <v>351</v>
      </c>
      <c r="PD64" s="57"/>
      <c r="PE64" s="38"/>
      <c r="PF64" s="38"/>
      <c r="PG64" s="57" t="s">
        <v>351</v>
      </c>
      <c r="PH64" s="57"/>
      <c r="PI64" s="57"/>
      <c r="PJ64" s="57"/>
      <c r="PK64" s="57" t="s">
        <v>351</v>
      </c>
      <c r="PL64" s="57" t="s">
        <v>351</v>
      </c>
      <c r="PM64" s="57"/>
      <c r="PN64" s="57"/>
      <c r="PO64" s="57" t="s">
        <v>351</v>
      </c>
      <c r="PP64" s="57"/>
      <c r="PQ64" s="57"/>
      <c r="PR64" s="57"/>
      <c r="PS64" s="57" t="s">
        <v>351</v>
      </c>
      <c r="PT64" s="57"/>
      <c r="PU64" s="38"/>
      <c r="PV64" s="38"/>
      <c r="PW64" s="38"/>
      <c r="PX64" s="38"/>
      <c r="PY64" s="38"/>
      <c r="PZ64" s="38"/>
      <c r="QA64" s="61"/>
      <c r="QB64" s="57"/>
      <c r="QC64" s="57" t="s">
        <v>351</v>
      </c>
      <c r="QD64" s="57"/>
      <c r="QE64" s="57" t="s">
        <v>351</v>
      </c>
      <c r="QF64" s="57" t="s">
        <v>351</v>
      </c>
      <c r="QG64" s="57" t="s">
        <v>351</v>
      </c>
      <c r="QH64" s="57" t="s">
        <v>351</v>
      </c>
      <c r="QI64" s="57" t="s">
        <v>351</v>
      </c>
      <c r="QJ64" s="57"/>
      <c r="QK64" s="57"/>
      <c r="QL64" s="57"/>
      <c r="QM64" s="57" t="s">
        <v>351</v>
      </c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 t="s">
        <v>351</v>
      </c>
      <c r="QZ64" s="57" t="s">
        <v>351</v>
      </c>
      <c r="RA64" s="57"/>
      <c r="RB64" s="57"/>
      <c r="RC64" s="57" t="s">
        <v>351</v>
      </c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57" t="s">
        <v>351</v>
      </c>
      <c r="RP64" s="57" t="s">
        <v>351</v>
      </c>
      <c r="RQ64" s="57"/>
      <c r="RR64" s="57"/>
      <c r="RS64" s="57"/>
      <c r="RT64" s="57"/>
      <c r="RU64" s="57"/>
      <c r="RV64" s="57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 t="s">
        <v>351</v>
      </c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38"/>
      <c r="TZ64" s="38"/>
      <c r="UA64" s="61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38"/>
      <c r="UT64" s="38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38"/>
      <c r="VO64" s="37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7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09"/>
        <v/>
      </c>
      <c r="AGK64" s="85" t="str">
        <f t="shared" si="510"/>
        <v/>
      </c>
      <c r="AGL64" s="85" t="str">
        <f t="shared" si="511"/>
        <v/>
      </c>
      <c r="AGP64" s="36" t="str">
        <f t="shared" si="522"/>
        <v/>
      </c>
      <c r="AGQ64" s="36">
        <f t="shared" si="512"/>
        <v>9</v>
      </c>
      <c r="AGR64" s="39" t="str">
        <f t="shared" si="523"/>
        <v/>
      </c>
      <c r="AGS64" s="36" t="str">
        <f t="shared" si="524"/>
        <v/>
      </c>
      <c r="AGT64" s="36">
        <f t="shared" si="513"/>
        <v>6</v>
      </c>
      <c r="AGU64" s="39">
        <f t="shared" si="525"/>
        <v>3</v>
      </c>
      <c r="AGV64" s="36" t="str">
        <f t="shared" si="526"/>
        <v/>
      </c>
      <c r="AGW64" s="36" t="str">
        <f t="shared" si="514"/>
        <v/>
      </c>
      <c r="AGX64" s="39">
        <f t="shared" si="527"/>
        <v>7</v>
      </c>
      <c r="AGY64" s="36" t="str">
        <f t="shared" si="528"/>
        <v/>
      </c>
      <c r="AGZ64" s="36" t="str">
        <f t="shared" si="515"/>
        <v/>
      </c>
      <c r="AHA64" s="39">
        <f t="shared" si="529"/>
        <v>1</v>
      </c>
      <c r="AHB64" s="36" t="str">
        <f t="shared" si="530"/>
        <v/>
      </c>
      <c r="AHC64" s="36" t="str">
        <f t="shared" si="516"/>
        <v/>
      </c>
      <c r="AHD64" s="39">
        <f t="shared" si="531"/>
        <v>17</v>
      </c>
      <c r="AHE64" s="36" t="str">
        <f t="shared" si="532"/>
        <v/>
      </c>
      <c r="AHF64" s="36" t="str">
        <f t="shared" si="517"/>
        <v/>
      </c>
      <c r="AHG64" s="39">
        <f t="shared" si="533"/>
        <v>17</v>
      </c>
      <c r="AHH64" s="36" t="str">
        <f t="shared" si="534"/>
        <v/>
      </c>
      <c r="AHI64" s="36" t="str">
        <f t="shared" si="518"/>
        <v/>
      </c>
      <c r="AHJ64" s="39" t="str">
        <f t="shared" si="535"/>
        <v/>
      </c>
      <c r="AHK64" s="36" t="str">
        <f t="shared" si="536"/>
        <v/>
      </c>
      <c r="AHL64" s="36" t="str">
        <f t="shared" si="519"/>
        <v/>
      </c>
      <c r="AHM64" s="39" t="str">
        <f t="shared" si="537"/>
        <v/>
      </c>
      <c r="AHN64" s="36" t="str">
        <f t="shared" si="538"/>
        <v/>
      </c>
      <c r="AHO64" s="36" t="str">
        <f t="shared" si="520"/>
        <v/>
      </c>
      <c r="AHP64" s="39" t="str">
        <f t="shared" si="539"/>
        <v/>
      </c>
      <c r="AHQ64" s="36" t="str">
        <f t="shared" si="540"/>
        <v/>
      </c>
      <c r="AHR64" s="36" t="str">
        <f t="shared" si="521"/>
        <v/>
      </c>
      <c r="AHS64" s="39" t="str">
        <f t="shared" si="541"/>
        <v/>
      </c>
    </row>
    <row r="65" spans="1:922" s="5" customFormat="1" outlineLevel="1" x14ac:dyDescent="0.25">
      <c r="A65" s="96">
        <f t="shared" si="542"/>
        <v>7</v>
      </c>
      <c r="B65" s="97" t="s">
        <v>311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 t="s">
        <v>352</v>
      </c>
      <c r="Y65" s="57" t="s">
        <v>352</v>
      </c>
      <c r="Z65" s="57" t="s">
        <v>352</v>
      </c>
      <c r="AA65" s="57" t="s">
        <v>352</v>
      </c>
      <c r="AB65" s="57" t="s">
        <v>352</v>
      </c>
      <c r="AC65" s="57" t="s">
        <v>352</v>
      </c>
      <c r="AD65" s="57" t="s">
        <v>352</v>
      </c>
      <c r="AE65" s="57" t="s">
        <v>352</v>
      </c>
      <c r="AF65" s="57" t="s">
        <v>352</v>
      </c>
      <c r="AG65" s="57" t="s">
        <v>352</v>
      </c>
      <c r="AH65" s="57"/>
      <c r="AI65" s="57"/>
      <c r="AJ65" s="57" t="s">
        <v>352</v>
      </c>
      <c r="AK65" s="57" t="s">
        <v>352</v>
      </c>
      <c r="AL65" s="57" t="s">
        <v>352</v>
      </c>
      <c r="AM65" s="57"/>
      <c r="AN65" s="57" t="s">
        <v>352</v>
      </c>
      <c r="AO65" s="57" t="s">
        <v>352</v>
      </c>
      <c r="AP65" s="38"/>
      <c r="AQ65" s="61"/>
      <c r="AR65" s="57" t="s">
        <v>352</v>
      </c>
      <c r="AS65" s="57" t="s">
        <v>352</v>
      </c>
      <c r="AT65" s="57" t="s">
        <v>352</v>
      </c>
      <c r="AU65" s="57"/>
      <c r="AV65" s="57" t="s">
        <v>352</v>
      </c>
      <c r="AW65" s="57" t="s">
        <v>352</v>
      </c>
      <c r="AX65" s="57" t="s">
        <v>352</v>
      </c>
      <c r="AY65" s="57"/>
      <c r="AZ65" s="57" t="s">
        <v>352</v>
      </c>
      <c r="BA65" s="57" t="s">
        <v>352</v>
      </c>
      <c r="BB65" s="57" t="s">
        <v>352</v>
      </c>
      <c r="BC65" s="57" t="s">
        <v>352</v>
      </c>
      <c r="BD65" s="57" t="s">
        <v>352</v>
      </c>
      <c r="BE65" s="57" t="s">
        <v>352</v>
      </c>
      <c r="BF65" s="57"/>
      <c r="BG65" s="57" t="s">
        <v>352</v>
      </c>
      <c r="BH65" s="57" t="s">
        <v>352</v>
      </c>
      <c r="BI65" s="57"/>
      <c r="BJ65" s="38"/>
      <c r="BK65" s="61"/>
      <c r="BL65" s="57" t="s">
        <v>352</v>
      </c>
      <c r="BM65" s="57" t="s">
        <v>352</v>
      </c>
      <c r="BN65" s="57"/>
      <c r="BO65" s="57"/>
      <c r="BP65" s="57" t="s">
        <v>352</v>
      </c>
      <c r="BQ65" s="57" t="s">
        <v>352</v>
      </c>
      <c r="BR65" s="57" t="s">
        <v>352</v>
      </c>
      <c r="BS65" s="57"/>
      <c r="BT65" s="57" t="s">
        <v>352</v>
      </c>
      <c r="BU65" s="57" t="s">
        <v>352</v>
      </c>
      <c r="BV65" s="57" t="s">
        <v>352</v>
      </c>
      <c r="BW65" s="57"/>
      <c r="BX65" s="57" t="s">
        <v>352</v>
      </c>
      <c r="BY65" s="57" t="s">
        <v>352</v>
      </c>
      <c r="BZ65" s="57"/>
      <c r="CA65" s="57"/>
      <c r="CB65" s="57" t="s">
        <v>352</v>
      </c>
      <c r="CC65" s="57" t="s">
        <v>352</v>
      </c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61"/>
      <c r="CZ65" s="57" t="s">
        <v>352</v>
      </c>
      <c r="DA65" s="57" t="s">
        <v>352</v>
      </c>
      <c r="DB65" s="57" t="s">
        <v>352</v>
      </c>
      <c r="DC65" s="57" t="s">
        <v>352</v>
      </c>
      <c r="DD65" s="57" t="s">
        <v>352</v>
      </c>
      <c r="DE65" s="57" t="s">
        <v>352</v>
      </c>
      <c r="DF65" s="57"/>
      <c r="DG65" s="57"/>
      <c r="DH65" s="57" t="s">
        <v>352</v>
      </c>
      <c r="DI65" s="57" t="s">
        <v>352</v>
      </c>
      <c r="DJ65" s="57" t="s">
        <v>352</v>
      </c>
      <c r="DK65" s="57"/>
      <c r="DL65" s="57" t="s">
        <v>352</v>
      </c>
      <c r="DM65" s="57" t="s">
        <v>352</v>
      </c>
      <c r="DN65" s="57" t="s">
        <v>352</v>
      </c>
      <c r="DO65" s="57"/>
      <c r="DP65" s="57" t="s">
        <v>352</v>
      </c>
      <c r="DQ65" s="57" t="s">
        <v>352</v>
      </c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 t="s">
        <v>351</v>
      </c>
      <c r="EG65" s="57"/>
      <c r="EH65" s="57"/>
      <c r="EI65" s="57" t="s">
        <v>351</v>
      </c>
      <c r="EJ65" s="57"/>
      <c r="EK65" s="57"/>
      <c r="EL65" s="38"/>
      <c r="EM65" s="61"/>
      <c r="EN65" s="57"/>
      <c r="EO65" s="57"/>
      <c r="EP65" s="57"/>
      <c r="EQ65" s="57"/>
      <c r="ER65" s="57"/>
      <c r="ES65" s="57" t="s">
        <v>351</v>
      </c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 t="s">
        <v>351</v>
      </c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 t="s">
        <v>351</v>
      </c>
      <c r="OW65" s="57"/>
      <c r="OX65" s="57"/>
      <c r="OY65" s="57"/>
      <c r="OZ65" s="57"/>
      <c r="PA65" s="57"/>
      <c r="PB65" s="57"/>
      <c r="PC65" s="57" t="s">
        <v>351</v>
      </c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 t="s">
        <v>351</v>
      </c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 t="s">
        <v>351</v>
      </c>
      <c r="QZ65" s="57" t="s">
        <v>351</v>
      </c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/>
      <c r="RP65" s="57"/>
      <c r="RQ65" s="57"/>
      <c r="RR65" s="57"/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38"/>
      <c r="TZ65" s="38"/>
      <c r="UA65" s="61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38"/>
      <c r="UT65" s="38"/>
      <c r="UU65" s="57"/>
      <c r="UV65" s="57"/>
      <c r="UW65" s="57"/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/>
      <c r="VH65" s="57"/>
      <c r="VI65" s="57"/>
      <c r="VJ65" s="57"/>
      <c r="VK65" s="57"/>
      <c r="VL65" s="57"/>
      <c r="VM65" s="57"/>
      <c r="VN65" s="38"/>
      <c r="VO65" s="37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7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7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09"/>
        <v/>
      </c>
      <c r="AGK65" s="85" t="str">
        <f t="shared" si="510"/>
        <v/>
      </c>
      <c r="AGL65" s="85">
        <f t="shared" si="511"/>
        <v>2</v>
      </c>
      <c r="AGP65" s="36" t="str">
        <f t="shared" si="522"/>
        <v/>
      </c>
      <c r="AGQ65" s="36">
        <f t="shared" si="512"/>
        <v>41</v>
      </c>
      <c r="AGR65" s="39" t="str">
        <f t="shared" si="523"/>
        <v/>
      </c>
      <c r="AGS65" s="36" t="str">
        <f t="shared" si="524"/>
        <v/>
      </c>
      <c r="AGT65" s="36">
        <f t="shared" si="513"/>
        <v>14</v>
      </c>
      <c r="AGU65" s="39">
        <f t="shared" si="525"/>
        <v>3</v>
      </c>
      <c r="AGV65" s="36" t="str">
        <f t="shared" si="526"/>
        <v/>
      </c>
      <c r="AGW65" s="36" t="str">
        <f t="shared" si="514"/>
        <v/>
      </c>
      <c r="AGX65" s="39">
        <f t="shared" si="527"/>
        <v>2</v>
      </c>
      <c r="AGY65" s="36" t="str">
        <f t="shared" si="528"/>
        <v/>
      </c>
      <c r="AGZ65" s="36" t="str">
        <f t="shared" si="515"/>
        <v/>
      </c>
      <c r="AHA65" s="39" t="str">
        <f t="shared" si="529"/>
        <v/>
      </c>
      <c r="AHB65" s="36" t="str">
        <f t="shared" si="530"/>
        <v/>
      </c>
      <c r="AHC65" s="36" t="str">
        <f t="shared" si="516"/>
        <v/>
      </c>
      <c r="AHD65" s="39">
        <f t="shared" si="531"/>
        <v>2</v>
      </c>
      <c r="AHE65" s="36" t="str">
        <f t="shared" si="532"/>
        <v/>
      </c>
      <c r="AHF65" s="36" t="str">
        <f t="shared" si="517"/>
        <v/>
      </c>
      <c r="AHG65" s="39">
        <f t="shared" si="533"/>
        <v>7</v>
      </c>
      <c r="AHH65" s="36" t="str">
        <f t="shared" si="534"/>
        <v/>
      </c>
      <c r="AHI65" s="36" t="str">
        <f t="shared" si="518"/>
        <v/>
      </c>
      <c r="AHJ65" s="39">
        <f t="shared" si="535"/>
        <v>2</v>
      </c>
      <c r="AHK65" s="36" t="str">
        <f t="shared" si="536"/>
        <v/>
      </c>
      <c r="AHL65" s="36" t="str">
        <f t="shared" si="519"/>
        <v/>
      </c>
      <c r="AHM65" s="39" t="str">
        <f t="shared" si="537"/>
        <v/>
      </c>
      <c r="AHN65" s="36" t="str">
        <f t="shared" si="538"/>
        <v/>
      </c>
      <c r="AHO65" s="36" t="str">
        <f t="shared" si="520"/>
        <v/>
      </c>
      <c r="AHP65" s="39" t="str">
        <f t="shared" si="539"/>
        <v/>
      </c>
      <c r="AHQ65" s="36" t="str">
        <f t="shared" si="540"/>
        <v/>
      </c>
      <c r="AHR65" s="36" t="str">
        <f t="shared" si="521"/>
        <v/>
      </c>
      <c r="AHS65" s="39" t="str">
        <f t="shared" si="541"/>
        <v/>
      </c>
    </row>
    <row r="66" spans="1:922" s="5" customFormat="1" outlineLevel="1" x14ac:dyDescent="0.25">
      <c r="A66" s="99">
        <f t="shared" si="542"/>
        <v>8</v>
      </c>
      <c r="B66" s="100" t="s">
        <v>366</v>
      </c>
      <c r="C66" s="37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7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7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7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61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/>
      <c r="IM66" s="57"/>
      <c r="IN66" s="57"/>
      <c r="IO66" s="57"/>
      <c r="IP66" s="57"/>
      <c r="IQ66" s="57"/>
      <c r="IR66" s="57" t="s">
        <v>351</v>
      </c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 t="s">
        <v>351</v>
      </c>
      <c r="OA66" s="57"/>
      <c r="OB66" s="57" t="s">
        <v>351</v>
      </c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 t="s">
        <v>351</v>
      </c>
      <c r="PJ66" s="57"/>
      <c r="PK66" s="57" t="s">
        <v>351</v>
      </c>
      <c r="PL66" s="57" t="s">
        <v>351</v>
      </c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61"/>
      <c r="QV66" s="57"/>
      <c r="QW66" s="57" t="s">
        <v>351</v>
      </c>
      <c r="QX66" s="57"/>
      <c r="QY66" s="57" t="s">
        <v>351</v>
      </c>
      <c r="QZ66" s="57" t="s">
        <v>351</v>
      </c>
      <c r="RA66" s="57" t="s">
        <v>351</v>
      </c>
      <c r="RB66" s="57" t="s">
        <v>351</v>
      </c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 t="s">
        <v>351</v>
      </c>
      <c r="RS66" s="57" t="s">
        <v>351</v>
      </c>
      <c r="RT66" s="57" t="s">
        <v>351</v>
      </c>
      <c r="RU66" s="57" t="s">
        <v>351</v>
      </c>
      <c r="RV66" s="57" t="s">
        <v>351</v>
      </c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 t="s">
        <v>351</v>
      </c>
      <c r="TH66" s="57"/>
      <c r="TI66" s="57" t="s">
        <v>351</v>
      </c>
      <c r="TJ66" s="57"/>
      <c r="TK66" s="57"/>
      <c r="TL66" s="57"/>
      <c r="TM66" s="57"/>
      <c r="TN66" s="57"/>
      <c r="TO66" s="57" t="s">
        <v>351</v>
      </c>
      <c r="TP66" s="57" t="s">
        <v>351</v>
      </c>
      <c r="TQ66" s="57"/>
      <c r="TR66" s="57"/>
      <c r="TS66" s="57"/>
      <c r="TT66" s="57"/>
      <c r="TU66" s="57"/>
      <c r="TV66" s="57"/>
      <c r="TW66" s="57"/>
      <c r="TX66" s="57" t="s">
        <v>351</v>
      </c>
      <c r="TY66" s="38"/>
      <c r="TZ66" s="38"/>
      <c r="UA66" s="61"/>
      <c r="UB66" s="57"/>
      <c r="UC66" s="57"/>
      <c r="UD66" s="57"/>
      <c r="UE66" s="57" t="s">
        <v>351</v>
      </c>
      <c r="UF66" s="57"/>
      <c r="UG66" s="57"/>
      <c r="UH66" s="57"/>
      <c r="UI66" s="57"/>
      <c r="UJ66" s="57" t="s">
        <v>351</v>
      </c>
      <c r="UK66" s="57"/>
      <c r="UL66" s="57"/>
      <c r="UM66" s="57"/>
      <c r="UN66" s="57" t="s">
        <v>351</v>
      </c>
      <c r="UO66" s="57"/>
      <c r="UP66" s="57"/>
      <c r="UQ66" s="57"/>
      <c r="UR66" s="57" t="s">
        <v>351</v>
      </c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 t="s">
        <v>351</v>
      </c>
      <c r="VD66" s="57" t="s">
        <v>351</v>
      </c>
      <c r="VE66" s="57"/>
      <c r="VF66" s="57"/>
      <c r="VG66" s="57"/>
      <c r="VH66" s="57"/>
      <c r="VI66" s="57"/>
      <c r="VJ66" s="57"/>
      <c r="VK66" s="57"/>
      <c r="VL66" s="57" t="s">
        <v>351</v>
      </c>
      <c r="VM66" s="57"/>
      <c r="VN66" s="38"/>
      <c r="VO66" s="37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7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7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09"/>
        <v/>
      </c>
      <c r="AGK66" s="85" t="str">
        <f t="shared" si="510"/>
        <v/>
      </c>
      <c r="AGL66" s="85">
        <f t="shared" si="511"/>
        <v>3</v>
      </c>
      <c r="AGP66" s="36" t="str">
        <f t="shared" si="522"/>
        <v/>
      </c>
      <c r="AGQ66" s="36" t="str">
        <f t="shared" si="512"/>
        <v/>
      </c>
      <c r="AGR66" s="39" t="str">
        <f t="shared" si="523"/>
        <v/>
      </c>
      <c r="AGS66" s="36" t="str">
        <f t="shared" si="524"/>
        <v/>
      </c>
      <c r="AGT66" s="36" t="str">
        <f t="shared" si="513"/>
        <v/>
      </c>
      <c r="AGU66" s="39" t="str">
        <f t="shared" si="525"/>
        <v/>
      </c>
      <c r="AGV66" s="36" t="str">
        <f t="shared" si="526"/>
        <v/>
      </c>
      <c r="AGW66" s="36" t="str">
        <f t="shared" si="514"/>
        <v/>
      </c>
      <c r="AGX66" s="39">
        <f t="shared" si="527"/>
        <v>2</v>
      </c>
      <c r="AGY66" s="36" t="str">
        <f t="shared" si="528"/>
        <v/>
      </c>
      <c r="AGZ66" s="36" t="str">
        <f t="shared" si="515"/>
        <v/>
      </c>
      <c r="AHA66" s="39" t="str">
        <f t="shared" si="529"/>
        <v/>
      </c>
      <c r="AHB66" s="36" t="str">
        <f t="shared" si="530"/>
        <v/>
      </c>
      <c r="AHC66" s="36" t="str">
        <f t="shared" si="516"/>
        <v/>
      </c>
      <c r="AHD66" s="39">
        <f t="shared" si="531"/>
        <v>5</v>
      </c>
      <c r="AHE66" s="36" t="str">
        <f t="shared" si="532"/>
        <v/>
      </c>
      <c r="AHF66" s="36" t="str">
        <f t="shared" si="517"/>
        <v/>
      </c>
      <c r="AHG66" s="39">
        <f t="shared" si="533"/>
        <v>23</v>
      </c>
      <c r="AHH66" s="36" t="str">
        <f t="shared" si="534"/>
        <v/>
      </c>
      <c r="AHI66" s="36" t="str">
        <f t="shared" si="518"/>
        <v/>
      </c>
      <c r="AHJ66" s="39">
        <f t="shared" si="535"/>
        <v>12</v>
      </c>
      <c r="AHK66" s="36" t="str">
        <f t="shared" si="536"/>
        <v/>
      </c>
      <c r="AHL66" s="36" t="str">
        <f t="shared" si="519"/>
        <v/>
      </c>
      <c r="AHM66" s="39" t="str">
        <f t="shared" si="537"/>
        <v/>
      </c>
      <c r="AHN66" s="36" t="str">
        <f t="shared" si="538"/>
        <v/>
      </c>
      <c r="AHO66" s="36" t="str">
        <f t="shared" si="520"/>
        <v/>
      </c>
      <c r="AHP66" s="39" t="str">
        <f t="shared" si="539"/>
        <v/>
      </c>
      <c r="AHQ66" s="36" t="str">
        <f t="shared" si="540"/>
        <v/>
      </c>
      <c r="AHR66" s="36" t="str">
        <f t="shared" si="521"/>
        <v/>
      </c>
      <c r="AHS66" s="39" t="str">
        <f t="shared" si="541"/>
        <v/>
      </c>
    </row>
    <row r="67" spans="1:922" s="5" customFormat="1" outlineLevel="1" x14ac:dyDescent="0.25">
      <c r="A67" s="99">
        <f t="shared" si="542"/>
        <v>9</v>
      </c>
      <c r="B67" s="101" t="s">
        <v>378</v>
      </c>
      <c r="C67" s="37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7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7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7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61"/>
      <c r="EN67" s="57"/>
      <c r="EO67" s="57"/>
      <c r="EP67" s="57"/>
      <c r="EQ67" s="57"/>
      <c r="ER67" s="57"/>
      <c r="ES67" s="57"/>
      <c r="ET67" s="57" t="s">
        <v>351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 t="s">
        <v>351</v>
      </c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61"/>
      <c r="QV67" s="57"/>
      <c r="QW67" s="57" t="s">
        <v>351</v>
      </c>
      <c r="QX67" s="57"/>
      <c r="QY67" s="57" t="s">
        <v>351</v>
      </c>
      <c r="QZ67" s="57" t="s">
        <v>351</v>
      </c>
      <c r="RA67" s="57" t="s">
        <v>351</v>
      </c>
      <c r="RB67" s="57" t="s">
        <v>351</v>
      </c>
      <c r="RC67" s="57" t="s">
        <v>351</v>
      </c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37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8"/>
      <c r="TD67" s="38"/>
      <c r="TE67" s="38"/>
      <c r="TF67" s="38"/>
      <c r="TG67" s="37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7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7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7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7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7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09"/>
        <v/>
      </c>
      <c r="AGK67" s="85" t="str">
        <f t="shared" si="510"/>
        <v/>
      </c>
      <c r="AGL67" s="85" t="str">
        <f t="shared" si="511"/>
        <v/>
      </c>
      <c r="AGP67" s="36" t="str">
        <f t="shared" si="522"/>
        <v/>
      </c>
      <c r="AGQ67" s="36" t="str">
        <f t="shared" si="512"/>
        <v/>
      </c>
      <c r="AGR67" s="39" t="str">
        <f t="shared" si="523"/>
        <v/>
      </c>
      <c r="AGS67" s="36" t="str">
        <f t="shared" si="524"/>
        <v/>
      </c>
      <c r="AGT67" s="36" t="str">
        <f t="shared" si="513"/>
        <v/>
      </c>
      <c r="AGU67" s="39">
        <f t="shared" si="525"/>
        <v>1</v>
      </c>
      <c r="AGV67" s="36" t="str">
        <f t="shared" si="526"/>
        <v/>
      </c>
      <c r="AGW67" s="36" t="str">
        <f t="shared" si="514"/>
        <v/>
      </c>
      <c r="AGX67" s="39">
        <f t="shared" si="527"/>
        <v>1</v>
      </c>
      <c r="AGY67" s="36" t="str">
        <f t="shared" si="528"/>
        <v/>
      </c>
      <c r="AGZ67" s="36" t="str">
        <f t="shared" si="515"/>
        <v/>
      </c>
      <c r="AHA67" s="39" t="str">
        <f t="shared" si="529"/>
        <v/>
      </c>
      <c r="AHB67" s="36" t="str">
        <f t="shared" si="530"/>
        <v/>
      </c>
      <c r="AHC67" s="36" t="str">
        <f t="shared" si="516"/>
        <v/>
      </c>
      <c r="AHD67" s="39" t="str">
        <f t="shared" si="531"/>
        <v/>
      </c>
      <c r="AHE67" s="36" t="str">
        <f t="shared" si="532"/>
        <v/>
      </c>
      <c r="AHF67" s="36" t="str">
        <f t="shared" si="517"/>
        <v/>
      </c>
      <c r="AHG67" s="39">
        <f t="shared" si="533"/>
        <v>6</v>
      </c>
      <c r="AHH67" s="36" t="str">
        <f t="shared" si="534"/>
        <v/>
      </c>
      <c r="AHI67" s="36" t="str">
        <f t="shared" si="518"/>
        <v/>
      </c>
      <c r="AHJ67" s="39" t="str">
        <f t="shared" si="535"/>
        <v/>
      </c>
      <c r="AHK67" s="36" t="str">
        <f t="shared" si="536"/>
        <v/>
      </c>
      <c r="AHL67" s="36" t="str">
        <f t="shared" si="519"/>
        <v/>
      </c>
      <c r="AHM67" s="39" t="str">
        <f t="shared" si="537"/>
        <v/>
      </c>
      <c r="AHN67" s="36" t="str">
        <f t="shared" si="538"/>
        <v/>
      </c>
      <c r="AHO67" s="36" t="str">
        <f t="shared" si="520"/>
        <v/>
      </c>
      <c r="AHP67" s="39" t="str">
        <f t="shared" si="539"/>
        <v/>
      </c>
      <c r="AHQ67" s="36" t="str">
        <f t="shared" si="540"/>
        <v/>
      </c>
      <c r="AHR67" s="36" t="str">
        <f t="shared" si="521"/>
        <v/>
      </c>
      <c r="AHS67" s="39" t="str">
        <f t="shared" si="541"/>
        <v/>
      </c>
    </row>
    <row r="68" spans="1:922" s="5" customFormat="1" outlineLevel="1" x14ac:dyDescent="0.25">
      <c r="A68" s="52">
        <f t="shared" si="542"/>
        <v>10</v>
      </c>
      <c r="B68" s="46"/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61"/>
      <c r="QV68" s="57"/>
      <c r="QW68" s="57"/>
      <c r="QX68" s="57"/>
      <c r="QY68" s="57" t="s">
        <v>351</v>
      </c>
      <c r="QZ68" s="57" t="s">
        <v>351</v>
      </c>
      <c r="RA68" s="57"/>
      <c r="RB68" s="57"/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37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8"/>
      <c r="TD68" s="38"/>
      <c r="TE68" s="38"/>
      <c r="TF68" s="38"/>
      <c r="TG68" s="37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7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7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7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7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7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09"/>
        <v/>
      </c>
      <c r="AGK68" s="85" t="str">
        <f t="shared" si="510"/>
        <v/>
      </c>
      <c r="AGL68" s="85" t="str">
        <f t="shared" si="511"/>
        <v/>
      </c>
      <c r="AGP68" s="36" t="str">
        <f t="shared" si="522"/>
        <v/>
      </c>
      <c r="AGQ68" s="36" t="str">
        <f t="shared" si="512"/>
        <v/>
      </c>
      <c r="AGR68" s="39" t="str">
        <f t="shared" si="523"/>
        <v/>
      </c>
      <c r="AGS68" s="36" t="str">
        <f t="shared" si="524"/>
        <v/>
      </c>
      <c r="AGT68" s="36" t="str">
        <f t="shared" si="513"/>
        <v/>
      </c>
      <c r="AGU68" s="39" t="str">
        <f t="shared" si="525"/>
        <v/>
      </c>
      <c r="AGV68" s="36" t="str">
        <f t="shared" si="526"/>
        <v/>
      </c>
      <c r="AGW68" s="36" t="str">
        <f t="shared" si="514"/>
        <v/>
      </c>
      <c r="AGX68" s="39" t="str">
        <f t="shared" si="527"/>
        <v/>
      </c>
      <c r="AGY68" s="36" t="str">
        <f t="shared" si="528"/>
        <v/>
      </c>
      <c r="AGZ68" s="36" t="str">
        <f t="shared" si="515"/>
        <v/>
      </c>
      <c r="AHA68" s="39" t="str">
        <f t="shared" si="529"/>
        <v/>
      </c>
      <c r="AHB68" s="36" t="str">
        <f t="shared" si="530"/>
        <v/>
      </c>
      <c r="AHC68" s="36" t="str">
        <f t="shared" si="516"/>
        <v/>
      </c>
      <c r="AHD68" s="39" t="str">
        <f t="shared" si="531"/>
        <v/>
      </c>
      <c r="AHE68" s="36" t="str">
        <f t="shared" si="532"/>
        <v/>
      </c>
      <c r="AHF68" s="36" t="str">
        <f t="shared" si="517"/>
        <v/>
      </c>
      <c r="AHG68" s="39">
        <f t="shared" si="533"/>
        <v>3</v>
      </c>
      <c r="AHH68" s="36" t="str">
        <f t="shared" si="534"/>
        <v/>
      </c>
      <c r="AHI68" s="36" t="str">
        <f t="shared" si="518"/>
        <v/>
      </c>
      <c r="AHJ68" s="39" t="str">
        <f t="shared" si="535"/>
        <v/>
      </c>
      <c r="AHK68" s="36" t="str">
        <f t="shared" si="536"/>
        <v/>
      </c>
      <c r="AHL68" s="36" t="str">
        <f t="shared" si="519"/>
        <v/>
      </c>
      <c r="AHM68" s="39" t="str">
        <f t="shared" si="537"/>
        <v/>
      </c>
      <c r="AHN68" s="36" t="str">
        <f t="shared" si="538"/>
        <v/>
      </c>
      <c r="AHO68" s="36" t="str">
        <f t="shared" si="520"/>
        <v/>
      </c>
      <c r="AHP68" s="39" t="str">
        <f t="shared" si="539"/>
        <v/>
      </c>
      <c r="AHQ68" s="36" t="str">
        <f t="shared" si="540"/>
        <v/>
      </c>
      <c r="AHR68" s="36" t="str">
        <f t="shared" si="521"/>
        <v/>
      </c>
      <c r="AHS68" s="39" t="str">
        <f t="shared" si="541"/>
        <v/>
      </c>
    </row>
    <row r="69" spans="1:922" s="5" customFormat="1" outlineLevel="1" x14ac:dyDescent="0.25">
      <c r="A69" s="52">
        <f t="shared" si="542"/>
        <v>11</v>
      </c>
      <c r="B69" s="46"/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09"/>
        <v/>
      </c>
      <c r="AGK69" s="85" t="str">
        <f t="shared" si="510"/>
        <v/>
      </c>
      <c r="AGL69" s="85" t="str">
        <f t="shared" si="511"/>
        <v/>
      </c>
      <c r="AGP69" s="36" t="str">
        <f t="shared" si="522"/>
        <v/>
      </c>
      <c r="AGQ69" s="36" t="str">
        <f t="shared" si="512"/>
        <v/>
      </c>
      <c r="AGR69" s="39" t="str">
        <f t="shared" si="523"/>
        <v/>
      </c>
      <c r="AGS69" s="36" t="str">
        <f t="shared" si="524"/>
        <v/>
      </c>
      <c r="AGT69" s="36" t="str">
        <f t="shared" si="513"/>
        <v/>
      </c>
      <c r="AGU69" s="39" t="str">
        <f t="shared" si="525"/>
        <v/>
      </c>
      <c r="AGV69" s="36" t="str">
        <f t="shared" si="526"/>
        <v/>
      </c>
      <c r="AGW69" s="36" t="str">
        <f t="shared" si="514"/>
        <v/>
      </c>
      <c r="AGX69" s="39" t="str">
        <f t="shared" si="527"/>
        <v/>
      </c>
      <c r="AGY69" s="36" t="str">
        <f t="shared" si="528"/>
        <v/>
      </c>
      <c r="AGZ69" s="36" t="str">
        <f t="shared" si="515"/>
        <v/>
      </c>
      <c r="AHA69" s="39" t="str">
        <f t="shared" si="529"/>
        <v/>
      </c>
      <c r="AHB69" s="36" t="str">
        <f t="shared" si="530"/>
        <v/>
      </c>
      <c r="AHC69" s="36" t="str">
        <f t="shared" si="516"/>
        <v/>
      </c>
      <c r="AHD69" s="39" t="str">
        <f t="shared" si="531"/>
        <v/>
      </c>
      <c r="AHE69" s="36" t="str">
        <f t="shared" si="532"/>
        <v/>
      </c>
      <c r="AHF69" s="36" t="str">
        <f t="shared" si="517"/>
        <v/>
      </c>
      <c r="AHG69" s="39">
        <f t="shared" si="533"/>
        <v>6</v>
      </c>
      <c r="AHH69" s="36" t="str">
        <f t="shared" si="534"/>
        <v/>
      </c>
      <c r="AHI69" s="36" t="str">
        <f t="shared" si="518"/>
        <v/>
      </c>
      <c r="AHJ69" s="39" t="str">
        <f t="shared" si="535"/>
        <v/>
      </c>
      <c r="AHK69" s="36" t="str">
        <f t="shared" si="536"/>
        <v/>
      </c>
      <c r="AHL69" s="36" t="str">
        <f t="shared" si="519"/>
        <v/>
      </c>
      <c r="AHM69" s="39" t="str">
        <f t="shared" si="537"/>
        <v/>
      </c>
      <c r="AHN69" s="36" t="str">
        <f t="shared" si="538"/>
        <v/>
      </c>
      <c r="AHO69" s="36" t="str">
        <f t="shared" si="520"/>
        <v/>
      </c>
      <c r="AHP69" s="39" t="str">
        <f t="shared" si="539"/>
        <v/>
      </c>
      <c r="AHQ69" s="36" t="str">
        <f t="shared" si="540"/>
        <v/>
      </c>
      <c r="AHR69" s="36" t="str">
        <f t="shared" si="521"/>
        <v/>
      </c>
      <c r="AHS69" s="39" t="str">
        <f t="shared" si="541"/>
        <v/>
      </c>
    </row>
    <row r="70" spans="1:922" s="5" customFormat="1" outlineLevel="1" x14ac:dyDescent="0.25">
      <c r="A70" s="52">
        <f t="shared" si="542"/>
        <v>12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/>
      <c r="QZ70" s="57"/>
      <c r="RA70" s="57"/>
      <c r="RB70" s="57"/>
      <c r="RC70" s="57"/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09"/>
        <v/>
      </c>
      <c r="AGK70" s="85" t="str">
        <f t="shared" si="510"/>
        <v/>
      </c>
      <c r="AGL70" s="85" t="str">
        <f t="shared" si="511"/>
        <v/>
      </c>
      <c r="AGP70" s="36" t="str">
        <f t="shared" si="522"/>
        <v/>
      </c>
      <c r="AGQ70" s="36" t="str">
        <f t="shared" si="512"/>
        <v/>
      </c>
      <c r="AGR70" s="39" t="str">
        <f t="shared" si="523"/>
        <v/>
      </c>
      <c r="AGS70" s="36" t="str">
        <f t="shared" si="524"/>
        <v/>
      </c>
      <c r="AGT70" s="36" t="str">
        <f t="shared" si="513"/>
        <v/>
      </c>
      <c r="AGU70" s="39" t="str">
        <f t="shared" si="525"/>
        <v/>
      </c>
      <c r="AGV70" s="36" t="str">
        <f t="shared" si="526"/>
        <v/>
      </c>
      <c r="AGW70" s="36" t="str">
        <f t="shared" si="514"/>
        <v/>
      </c>
      <c r="AGX70" s="39" t="str">
        <f t="shared" si="527"/>
        <v/>
      </c>
      <c r="AGY70" s="36" t="str">
        <f t="shared" si="528"/>
        <v/>
      </c>
      <c r="AGZ70" s="36" t="str">
        <f t="shared" si="515"/>
        <v/>
      </c>
      <c r="AHA70" s="39" t="str">
        <f t="shared" si="529"/>
        <v/>
      </c>
      <c r="AHB70" s="36" t="str">
        <f t="shared" si="530"/>
        <v/>
      </c>
      <c r="AHC70" s="36" t="str">
        <f t="shared" si="516"/>
        <v/>
      </c>
      <c r="AHD70" s="39" t="str">
        <f t="shared" si="531"/>
        <v/>
      </c>
      <c r="AHE70" s="36" t="str">
        <f t="shared" si="532"/>
        <v/>
      </c>
      <c r="AHF70" s="36" t="str">
        <f t="shared" si="517"/>
        <v/>
      </c>
      <c r="AHG70" s="39" t="str">
        <f t="shared" si="533"/>
        <v/>
      </c>
      <c r="AHH70" s="36" t="str">
        <f t="shared" si="534"/>
        <v/>
      </c>
      <c r="AHI70" s="36" t="str">
        <f t="shared" si="518"/>
        <v/>
      </c>
      <c r="AHJ70" s="39" t="str">
        <f t="shared" si="535"/>
        <v/>
      </c>
      <c r="AHK70" s="36" t="str">
        <f t="shared" si="536"/>
        <v/>
      </c>
      <c r="AHL70" s="36" t="str">
        <f t="shared" si="519"/>
        <v/>
      </c>
      <c r="AHM70" s="39" t="str">
        <f t="shared" si="537"/>
        <v/>
      </c>
      <c r="AHN70" s="36" t="str">
        <f t="shared" si="538"/>
        <v/>
      </c>
      <c r="AHO70" s="36" t="str">
        <f t="shared" si="520"/>
        <v/>
      </c>
      <c r="AHP70" s="39" t="str">
        <f t="shared" si="539"/>
        <v/>
      </c>
      <c r="AHQ70" s="36" t="str">
        <f t="shared" si="540"/>
        <v/>
      </c>
      <c r="AHR70" s="36" t="str">
        <f t="shared" si="521"/>
        <v/>
      </c>
      <c r="AHS70" s="39" t="str">
        <f t="shared" si="541"/>
        <v/>
      </c>
    </row>
    <row r="71" spans="1:922" s="5" customFormat="1" outlineLevel="1" x14ac:dyDescent="0.25">
      <c r="A71" s="52">
        <f t="shared" si="542"/>
        <v>13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09"/>
        <v/>
      </c>
      <c r="AGK71" s="85" t="str">
        <f t="shared" si="510"/>
        <v/>
      </c>
      <c r="AGL71" s="85" t="str">
        <f t="shared" si="511"/>
        <v/>
      </c>
      <c r="AGP71" s="36" t="str">
        <f t="shared" si="522"/>
        <v/>
      </c>
      <c r="AGQ71" s="36" t="str">
        <f t="shared" si="512"/>
        <v/>
      </c>
      <c r="AGR71" s="39" t="str">
        <f t="shared" si="523"/>
        <v/>
      </c>
      <c r="AGS71" s="36" t="str">
        <f t="shared" si="524"/>
        <v/>
      </c>
      <c r="AGT71" s="36" t="str">
        <f t="shared" si="513"/>
        <v/>
      </c>
      <c r="AGU71" s="39" t="str">
        <f t="shared" si="525"/>
        <v/>
      </c>
      <c r="AGV71" s="36" t="str">
        <f t="shared" si="526"/>
        <v/>
      </c>
      <c r="AGW71" s="36" t="str">
        <f t="shared" si="514"/>
        <v/>
      </c>
      <c r="AGX71" s="39" t="str">
        <f t="shared" si="527"/>
        <v/>
      </c>
      <c r="AGY71" s="36" t="str">
        <f t="shared" si="528"/>
        <v/>
      </c>
      <c r="AGZ71" s="36" t="str">
        <f t="shared" si="515"/>
        <v/>
      </c>
      <c r="AHA71" s="39" t="str">
        <f t="shared" si="529"/>
        <v/>
      </c>
      <c r="AHB71" s="36" t="str">
        <f t="shared" si="530"/>
        <v/>
      </c>
      <c r="AHC71" s="36" t="str">
        <f t="shared" si="516"/>
        <v/>
      </c>
      <c r="AHD71" s="39" t="str">
        <f t="shared" si="531"/>
        <v/>
      </c>
      <c r="AHE71" s="36" t="str">
        <f t="shared" si="532"/>
        <v/>
      </c>
      <c r="AHF71" s="36" t="str">
        <f t="shared" si="517"/>
        <v/>
      </c>
      <c r="AHG71" s="39" t="str">
        <f t="shared" si="533"/>
        <v/>
      </c>
      <c r="AHH71" s="36" t="str">
        <f t="shared" si="534"/>
        <v/>
      </c>
      <c r="AHI71" s="36" t="str">
        <f t="shared" si="518"/>
        <v/>
      </c>
      <c r="AHJ71" s="39" t="str">
        <f t="shared" si="535"/>
        <v/>
      </c>
      <c r="AHK71" s="36" t="str">
        <f t="shared" si="536"/>
        <v/>
      </c>
      <c r="AHL71" s="36" t="str">
        <f t="shared" si="519"/>
        <v/>
      </c>
      <c r="AHM71" s="39" t="str">
        <f t="shared" si="537"/>
        <v/>
      </c>
      <c r="AHN71" s="36" t="str">
        <f t="shared" si="538"/>
        <v/>
      </c>
      <c r="AHO71" s="36" t="str">
        <f t="shared" si="520"/>
        <v/>
      </c>
      <c r="AHP71" s="39" t="str">
        <f t="shared" si="539"/>
        <v/>
      </c>
      <c r="AHQ71" s="36" t="str">
        <f t="shared" si="540"/>
        <v/>
      </c>
      <c r="AHR71" s="36" t="str">
        <f t="shared" si="521"/>
        <v/>
      </c>
      <c r="AHS71" s="39" t="str">
        <f t="shared" si="541"/>
        <v/>
      </c>
    </row>
    <row r="72" spans="1:922" s="5" customFormat="1" outlineLevel="1" x14ac:dyDescent="0.25">
      <c r="A72" s="52">
        <f t="shared" si="542"/>
        <v>14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09"/>
        <v/>
      </c>
      <c r="AGK72" s="85" t="str">
        <f t="shared" si="510"/>
        <v/>
      </c>
      <c r="AGL72" s="85" t="str">
        <f t="shared" si="511"/>
        <v/>
      </c>
      <c r="AGP72" s="36" t="str">
        <f t="shared" si="522"/>
        <v/>
      </c>
      <c r="AGQ72" s="36" t="str">
        <f t="shared" si="512"/>
        <v/>
      </c>
      <c r="AGR72" s="39" t="str">
        <f t="shared" si="523"/>
        <v/>
      </c>
      <c r="AGS72" s="36" t="str">
        <f t="shared" si="524"/>
        <v/>
      </c>
      <c r="AGT72" s="36" t="str">
        <f t="shared" si="513"/>
        <v/>
      </c>
      <c r="AGU72" s="39" t="str">
        <f t="shared" si="525"/>
        <v/>
      </c>
      <c r="AGV72" s="36" t="str">
        <f t="shared" si="526"/>
        <v/>
      </c>
      <c r="AGW72" s="36" t="str">
        <f t="shared" si="514"/>
        <v/>
      </c>
      <c r="AGX72" s="39" t="str">
        <f t="shared" si="527"/>
        <v/>
      </c>
      <c r="AGY72" s="36" t="str">
        <f t="shared" si="528"/>
        <v/>
      </c>
      <c r="AGZ72" s="36" t="str">
        <f t="shared" si="515"/>
        <v/>
      </c>
      <c r="AHA72" s="39" t="str">
        <f t="shared" si="529"/>
        <v/>
      </c>
      <c r="AHB72" s="36" t="str">
        <f t="shared" si="530"/>
        <v/>
      </c>
      <c r="AHC72" s="36" t="str">
        <f t="shared" si="516"/>
        <v/>
      </c>
      <c r="AHD72" s="39" t="str">
        <f t="shared" si="531"/>
        <v/>
      </c>
      <c r="AHE72" s="36" t="str">
        <f t="shared" si="532"/>
        <v/>
      </c>
      <c r="AHF72" s="36" t="str">
        <f t="shared" si="517"/>
        <v/>
      </c>
      <c r="AHG72" s="39" t="str">
        <f t="shared" si="533"/>
        <v/>
      </c>
      <c r="AHH72" s="36" t="str">
        <f t="shared" si="534"/>
        <v/>
      </c>
      <c r="AHI72" s="36" t="str">
        <f t="shared" si="518"/>
        <v/>
      </c>
      <c r="AHJ72" s="39" t="str">
        <f t="shared" si="535"/>
        <v/>
      </c>
      <c r="AHK72" s="36" t="str">
        <f t="shared" si="536"/>
        <v/>
      </c>
      <c r="AHL72" s="36" t="str">
        <f t="shared" si="519"/>
        <v/>
      </c>
      <c r="AHM72" s="39" t="str">
        <f t="shared" si="537"/>
        <v/>
      </c>
      <c r="AHN72" s="36" t="str">
        <f t="shared" si="538"/>
        <v/>
      </c>
      <c r="AHO72" s="36" t="str">
        <f t="shared" si="520"/>
        <v/>
      </c>
      <c r="AHP72" s="39" t="str">
        <f t="shared" si="539"/>
        <v/>
      </c>
      <c r="AHQ72" s="36" t="str">
        <f t="shared" si="540"/>
        <v/>
      </c>
      <c r="AHR72" s="36" t="str">
        <f t="shared" si="521"/>
        <v/>
      </c>
      <c r="AHS72" s="39" t="str">
        <f t="shared" si="541"/>
        <v/>
      </c>
    </row>
    <row r="73" spans="1:922" s="5" customFormat="1" outlineLevel="1" x14ac:dyDescent="0.25">
      <c r="A73" s="52">
        <f t="shared" si="542"/>
        <v>15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09"/>
        <v/>
      </c>
      <c r="AGK73" s="85" t="str">
        <f t="shared" si="510"/>
        <v/>
      </c>
      <c r="AGL73" s="85" t="str">
        <f t="shared" si="511"/>
        <v/>
      </c>
      <c r="AGP73" s="36" t="str">
        <f t="shared" si="522"/>
        <v/>
      </c>
      <c r="AGQ73" s="36" t="str">
        <f t="shared" si="512"/>
        <v/>
      </c>
      <c r="AGR73" s="39" t="str">
        <f t="shared" si="523"/>
        <v/>
      </c>
      <c r="AGS73" s="36" t="str">
        <f t="shared" si="524"/>
        <v/>
      </c>
      <c r="AGT73" s="36" t="str">
        <f t="shared" si="513"/>
        <v/>
      </c>
      <c r="AGU73" s="39" t="str">
        <f t="shared" si="525"/>
        <v/>
      </c>
      <c r="AGV73" s="36" t="str">
        <f t="shared" si="526"/>
        <v/>
      </c>
      <c r="AGW73" s="36" t="str">
        <f t="shared" si="514"/>
        <v/>
      </c>
      <c r="AGX73" s="39" t="str">
        <f t="shared" si="527"/>
        <v/>
      </c>
      <c r="AGY73" s="36" t="str">
        <f t="shared" si="528"/>
        <v/>
      </c>
      <c r="AGZ73" s="36" t="str">
        <f t="shared" si="515"/>
        <v/>
      </c>
      <c r="AHA73" s="39" t="str">
        <f t="shared" si="529"/>
        <v/>
      </c>
      <c r="AHB73" s="36" t="str">
        <f t="shared" si="530"/>
        <v/>
      </c>
      <c r="AHC73" s="36" t="str">
        <f t="shared" si="516"/>
        <v/>
      </c>
      <c r="AHD73" s="39" t="str">
        <f t="shared" si="531"/>
        <v/>
      </c>
      <c r="AHE73" s="36" t="str">
        <f t="shared" si="532"/>
        <v/>
      </c>
      <c r="AHF73" s="36" t="str">
        <f t="shared" si="517"/>
        <v/>
      </c>
      <c r="AHG73" s="39" t="str">
        <f t="shared" si="533"/>
        <v/>
      </c>
      <c r="AHH73" s="36" t="str">
        <f t="shared" si="534"/>
        <v/>
      </c>
      <c r="AHI73" s="36" t="str">
        <f t="shared" si="518"/>
        <v/>
      </c>
      <c r="AHJ73" s="39" t="str">
        <f t="shared" si="535"/>
        <v/>
      </c>
      <c r="AHK73" s="36" t="str">
        <f t="shared" si="536"/>
        <v/>
      </c>
      <c r="AHL73" s="36" t="str">
        <f t="shared" si="519"/>
        <v/>
      </c>
      <c r="AHM73" s="39" t="str">
        <f t="shared" si="537"/>
        <v/>
      </c>
      <c r="AHN73" s="36" t="str">
        <f t="shared" si="538"/>
        <v/>
      </c>
      <c r="AHO73" s="36" t="str">
        <f t="shared" si="520"/>
        <v/>
      </c>
      <c r="AHP73" s="39" t="str">
        <f t="shared" si="539"/>
        <v/>
      </c>
      <c r="AHQ73" s="36" t="str">
        <f t="shared" si="540"/>
        <v/>
      </c>
      <c r="AHR73" s="36" t="str">
        <f t="shared" si="521"/>
        <v/>
      </c>
      <c r="AHS73" s="39" t="str">
        <f t="shared" si="541"/>
        <v/>
      </c>
    </row>
    <row r="74" spans="1:922" s="32" customFormat="1" x14ac:dyDescent="0.25">
      <c r="A74" s="31" t="s">
        <v>29</v>
      </c>
      <c r="C74" s="33"/>
      <c r="D74" s="33"/>
      <c r="E74" s="33"/>
      <c r="F74" s="34"/>
      <c r="G74" s="33"/>
      <c r="H74" s="33"/>
      <c r="I74" s="33"/>
      <c r="J74" s="34"/>
      <c r="K74" s="33"/>
      <c r="L74" s="33"/>
      <c r="M74" s="33"/>
      <c r="N74" s="34"/>
      <c r="O74" s="33"/>
      <c r="P74" s="33"/>
      <c r="Q74" s="33"/>
      <c r="R74" s="34"/>
      <c r="S74" s="33"/>
      <c r="T74" s="33"/>
      <c r="U74" s="33"/>
      <c r="V74" s="34"/>
      <c r="W74" s="33"/>
      <c r="X74" s="33"/>
      <c r="Y74" s="33"/>
      <c r="Z74" s="34"/>
      <c r="AA74" s="33"/>
      <c r="AB74" s="33"/>
      <c r="AC74" s="33"/>
      <c r="AD74" s="34"/>
      <c r="AE74" s="33"/>
      <c r="AF74" s="33"/>
      <c r="AG74" s="33"/>
      <c r="AH74" s="34"/>
      <c r="AI74" s="33"/>
      <c r="AJ74" s="33"/>
      <c r="AK74" s="33"/>
      <c r="AL74" s="34"/>
      <c r="AM74" s="33"/>
      <c r="AN74" s="33"/>
      <c r="AO74" s="33"/>
      <c r="AP74" s="34"/>
      <c r="AQ74" s="33"/>
      <c r="AR74" s="33"/>
      <c r="AS74" s="33"/>
      <c r="AT74" s="34"/>
      <c r="AU74" s="33"/>
      <c r="AV74" s="33"/>
      <c r="AW74" s="33"/>
      <c r="AX74" s="34"/>
      <c r="AY74" s="33"/>
      <c r="AZ74" s="33"/>
      <c r="BA74" s="33"/>
      <c r="BB74" s="34"/>
      <c r="BC74" s="33"/>
      <c r="BD74" s="33"/>
      <c r="BE74" s="33"/>
      <c r="BF74" s="34"/>
      <c r="BG74" s="33"/>
      <c r="BH74" s="33"/>
      <c r="BI74" s="33"/>
      <c r="BJ74" s="34"/>
      <c r="BK74" s="33"/>
      <c r="BL74" s="33"/>
      <c r="BM74" s="33"/>
      <c r="BN74" s="34"/>
      <c r="BO74" s="33"/>
      <c r="BP74" s="33"/>
      <c r="BQ74" s="33"/>
      <c r="BR74" s="34"/>
      <c r="BS74" s="33"/>
      <c r="BT74" s="33"/>
      <c r="BU74" s="33"/>
      <c r="BV74" s="34"/>
      <c r="BW74" s="33"/>
      <c r="BX74" s="33"/>
      <c r="BY74" s="33"/>
      <c r="BZ74" s="34"/>
      <c r="CA74" s="33"/>
      <c r="CB74" s="33"/>
      <c r="CC74" s="33"/>
      <c r="CD74" s="34"/>
      <c r="CE74" s="33"/>
      <c r="CF74" s="33"/>
      <c r="CG74" s="33"/>
      <c r="CH74" s="34"/>
      <c r="CI74" s="33"/>
      <c r="CJ74" s="33"/>
      <c r="CK74" s="33"/>
      <c r="CL74" s="34"/>
      <c r="CM74" s="33"/>
      <c r="CN74" s="33"/>
      <c r="CO74" s="33"/>
      <c r="CP74" s="34"/>
      <c r="CQ74" s="33"/>
      <c r="CR74" s="33"/>
      <c r="CS74" s="33"/>
      <c r="CT74" s="34"/>
      <c r="CU74" s="33"/>
      <c r="CV74" s="33"/>
      <c r="CW74" s="33"/>
      <c r="CX74" s="34"/>
      <c r="CY74" s="33"/>
      <c r="CZ74" s="33"/>
      <c r="DA74" s="33"/>
      <c r="DB74" s="34"/>
      <c r="DC74" s="33"/>
      <c r="DD74" s="33"/>
      <c r="DE74" s="33"/>
      <c r="DF74" s="34"/>
      <c r="DG74" s="33"/>
      <c r="DH74" s="33"/>
      <c r="DI74" s="33"/>
      <c r="DJ74" s="34"/>
      <c r="DK74" s="33"/>
      <c r="DL74" s="33"/>
      <c r="DM74" s="33"/>
      <c r="DN74" s="34"/>
      <c r="DO74" s="33"/>
      <c r="DP74" s="33"/>
      <c r="DQ74" s="33"/>
      <c r="DR74" s="34"/>
      <c r="DS74" s="33"/>
      <c r="DT74" s="33"/>
      <c r="DU74" s="33"/>
      <c r="DV74" s="34"/>
      <c r="DW74" s="33"/>
      <c r="DX74" s="33"/>
      <c r="DY74" s="33"/>
      <c r="DZ74" s="34"/>
      <c r="EA74" s="33"/>
      <c r="EB74" s="33"/>
      <c r="EC74" s="33"/>
      <c r="ED74" s="34"/>
      <c r="EE74" s="33"/>
      <c r="EF74" s="33"/>
      <c r="EG74" s="33"/>
      <c r="EH74" s="34"/>
      <c r="EI74" s="33"/>
      <c r="EJ74" s="33"/>
      <c r="EK74" s="33"/>
      <c r="EL74" s="34"/>
      <c r="EM74" s="33"/>
      <c r="EN74" s="33"/>
      <c r="EO74" s="33"/>
      <c r="EP74" s="34"/>
      <c r="EQ74" s="33"/>
      <c r="ER74" s="33"/>
      <c r="ES74" s="33"/>
      <c r="ET74" s="34"/>
      <c r="EU74" s="33"/>
      <c r="EV74" s="33"/>
      <c r="EW74" s="33"/>
      <c r="EX74" s="34"/>
      <c r="EY74" s="33"/>
      <c r="EZ74" s="33"/>
      <c r="FA74" s="33"/>
      <c r="FB74" s="34"/>
      <c r="FC74" s="33"/>
      <c r="FD74" s="33"/>
      <c r="FE74" s="33"/>
      <c r="FF74" s="34"/>
      <c r="FG74" s="33"/>
      <c r="FH74" s="33"/>
      <c r="FI74" s="33"/>
      <c r="FJ74" s="34"/>
      <c r="FK74" s="33"/>
      <c r="FL74" s="33"/>
      <c r="FM74" s="33"/>
      <c r="FN74" s="34"/>
      <c r="FO74" s="33"/>
      <c r="FP74" s="33"/>
      <c r="FQ74" s="33"/>
      <c r="FR74" s="34"/>
      <c r="FS74" s="33"/>
      <c r="FT74" s="33"/>
      <c r="FU74" s="33"/>
      <c r="FV74" s="34"/>
      <c r="FW74" s="33"/>
      <c r="FX74" s="33"/>
      <c r="FY74" s="33"/>
      <c r="FZ74" s="34"/>
      <c r="GA74" s="33"/>
      <c r="GB74" s="33"/>
      <c r="GC74" s="33"/>
      <c r="GD74" s="34"/>
      <c r="GE74" s="33"/>
      <c r="GF74" s="33"/>
      <c r="GG74" s="33"/>
      <c r="GH74" s="34"/>
      <c r="GI74" s="33"/>
      <c r="GJ74" s="33"/>
      <c r="GK74" s="33"/>
      <c r="GL74" s="34"/>
      <c r="GM74" s="33"/>
      <c r="GN74" s="33"/>
      <c r="GO74" s="33"/>
      <c r="GP74" s="34"/>
      <c r="GQ74" s="33"/>
      <c r="GR74" s="33"/>
      <c r="GS74" s="33"/>
      <c r="GT74" s="34"/>
      <c r="GU74" s="33"/>
      <c r="GV74" s="33"/>
      <c r="GW74" s="33"/>
      <c r="GX74" s="34"/>
      <c r="GY74" s="33"/>
      <c r="GZ74" s="33"/>
      <c r="HA74" s="33"/>
      <c r="HB74" s="34"/>
      <c r="HC74" s="33"/>
      <c r="HD74" s="33"/>
      <c r="HE74" s="33"/>
      <c r="HF74" s="34"/>
      <c r="HG74" s="33"/>
      <c r="HH74" s="33"/>
      <c r="HI74" s="33"/>
      <c r="HJ74" s="34"/>
      <c r="HK74" s="33"/>
      <c r="HL74" s="33"/>
      <c r="HM74" s="33"/>
      <c r="HN74" s="34"/>
      <c r="HO74" s="33"/>
      <c r="HP74" s="33"/>
      <c r="HQ74" s="33"/>
      <c r="HR74" s="34"/>
      <c r="HS74" s="33"/>
      <c r="HT74" s="33"/>
      <c r="HU74" s="33"/>
      <c r="HV74" s="34"/>
      <c r="HW74" s="33"/>
      <c r="HX74" s="33"/>
      <c r="HY74" s="33"/>
      <c r="HZ74" s="34"/>
      <c r="IA74" s="33"/>
      <c r="IB74" s="33"/>
      <c r="IC74" s="33"/>
      <c r="ID74" s="34"/>
      <c r="IE74" s="33"/>
      <c r="IF74" s="33"/>
      <c r="IG74" s="33"/>
      <c r="IH74" s="34"/>
      <c r="II74" s="33"/>
      <c r="IJ74" s="33"/>
      <c r="IK74" s="33"/>
      <c r="IL74" s="34"/>
      <c r="IM74" s="33"/>
      <c r="IN74" s="33"/>
      <c r="IO74" s="33"/>
      <c r="IP74" s="34"/>
      <c r="IQ74" s="33"/>
      <c r="IR74" s="33"/>
      <c r="IS74" s="33"/>
      <c r="IT74" s="34"/>
      <c r="IU74" s="33"/>
      <c r="IV74" s="33"/>
      <c r="IW74" s="33"/>
      <c r="IX74" s="34"/>
      <c r="IY74" s="33"/>
      <c r="IZ74" s="33"/>
      <c r="JA74" s="33"/>
      <c r="JB74" s="34"/>
      <c r="JC74" s="33"/>
      <c r="JD74" s="33"/>
      <c r="JE74" s="33"/>
      <c r="JF74" s="34"/>
      <c r="JG74" s="33"/>
      <c r="JH74" s="33"/>
      <c r="JI74" s="33"/>
      <c r="JJ74" s="34"/>
      <c r="JK74" s="33"/>
      <c r="JL74" s="33"/>
      <c r="JM74" s="33"/>
      <c r="JN74" s="34"/>
      <c r="JO74" s="33"/>
      <c r="JP74" s="33"/>
      <c r="JQ74" s="33"/>
      <c r="JR74" s="34"/>
      <c r="JS74" s="33"/>
      <c r="JT74" s="33"/>
      <c r="JU74" s="33"/>
      <c r="JV74" s="34"/>
      <c r="JW74" s="33"/>
      <c r="JX74" s="33"/>
      <c r="JY74" s="33"/>
      <c r="JZ74" s="34"/>
      <c r="KA74" s="33"/>
      <c r="KB74" s="33"/>
      <c r="KC74" s="33"/>
      <c r="KD74" s="34"/>
      <c r="KE74" s="33"/>
      <c r="KF74" s="33"/>
      <c r="KG74" s="33"/>
      <c r="KH74" s="34"/>
      <c r="KI74" s="33"/>
      <c r="KJ74" s="33"/>
      <c r="KK74" s="33"/>
      <c r="KL74" s="34"/>
      <c r="KM74" s="33"/>
      <c r="KN74" s="33"/>
      <c r="KO74" s="33"/>
      <c r="KP74" s="34"/>
      <c r="KQ74" s="33"/>
      <c r="KR74" s="33"/>
      <c r="KS74" s="33"/>
      <c r="KT74" s="34"/>
      <c r="KU74" s="33"/>
      <c r="KV74" s="33"/>
      <c r="KW74" s="33"/>
      <c r="KX74" s="34"/>
      <c r="KY74" s="33"/>
      <c r="KZ74" s="33"/>
      <c r="LA74" s="33"/>
      <c r="LB74" s="34"/>
      <c r="LC74" s="33"/>
      <c r="LD74" s="33"/>
      <c r="LE74" s="33"/>
      <c r="LF74" s="34"/>
      <c r="LG74" s="33"/>
      <c r="LH74" s="33"/>
      <c r="LI74" s="33"/>
      <c r="LJ74" s="34"/>
      <c r="LK74" s="33"/>
      <c r="LL74" s="33"/>
      <c r="LM74" s="33"/>
      <c r="LN74" s="34"/>
      <c r="LO74" s="33"/>
      <c r="LP74" s="33"/>
      <c r="LQ74" s="33"/>
      <c r="LR74" s="34"/>
      <c r="LS74" s="33"/>
      <c r="LT74" s="33"/>
      <c r="LU74" s="33"/>
      <c r="LV74" s="34"/>
      <c r="LW74" s="33"/>
      <c r="LX74" s="33"/>
      <c r="LY74" s="33"/>
      <c r="LZ74" s="34"/>
      <c r="MA74" s="33"/>
      <c r="MB74" s="33"/>
      <c r="MC74" s="33"/>
      <c r="MD74" s="34"/>
      <c r="ME74" s="33"/>
      <c r="MF74" s="33"/>
      <c r="MG74" s="33"/>
      <c r="MH74" s="34"/>
      <c r="MI74" s="33"/>
      <c r="MJ74" s="33"/>
      <c r="MK74" s="33"/>
      <c r="ML74" s="34"/>
      <c r="MM74" s="33"/>
      <c r="MN74" s="33"/>
      <c r="MO74" s="33"/>
      <c r="MP74" s="34"/>
      <c r="MQ74" s="33"/>
      <c r="MR74" s="33"/>
      <c r="MS74" s="33"/>
      <c r="MT74" s="34"/>
      <c r="MU74" s="33"/>
      <c r="MV74" s="33"/>
      <c r="MW74" s="33"/>
      <c r="MX74" s="34"/>
      <c r="MY74" s="33"/>
      <c r="MZ74" s="33"/>
      <c r="NA74" s="33"/>
      <c r="NB74" s="34"/>
      <c r="NC74" s="33"/>
      <c r="ND74" s="33"/>
      <c r="NE74" s="33"/>
      <c r="NF74" s="34"/>
      <c r="NG74" s="33"/>
      <c r="NH74" s="33"/>
      <c r="NI74" s="33"/>
      <c r="NJ74" s="34"/>
      <c r="NK74" s="33"/>
      <c r="NL74" s="33"/>
      <c r="NM74" s="33"/>
      <c r="NN74" s="34"/>
      <c r="NO74" s="33"/>
      <c r="NP74" s="33"/>
      <c r="NQ74" s="33"/>
      <c r="NR74" s="34"/>
      <c r="NS74" s="33"/>
      <c r="NT74" s="33"/>
      <c r="NU74" s="33"/>
      <c r="NV74" s="34"/>
      <c r="NW74" s="33"/>
      <c r="NX74" s="33"/>
      <c r="NY74" s="33"/>
      <c r="NZ74" s="34"/>
      <c r="OA74" s="33"/>
      <c r="OB74" s="33"/>
      <c r="OC74" s="33"/>
      <c r="OD74" s="34"/>
      <c r="OE74" s="33"/>
      <c r="OF74" s="33"/>
      <c r="OG74" s="33"/>
      <c r="OH74" s="34"/>
      <c r="OI74" s="33"/>
      <c r="OJ74" s="33"/>
      <c r="OK74" s="33"/>
      <c r="OL74" s="34"/>
      <c r="OM74" s="33"/>
      <c r="ON74" s="33"/>
      <c r="OO74" s="33"/>
      <c r="OP74" s="34"/>
      <c r="OQ74" s="33"/>
      <c r="OR74" s="33"/>
      <c r="OS74" s="33"/>
      <c r="OT74" s="34"/>
      <c r="OU74" s="33"/>
      <c r="OV74" s="33"/>
      <c r="OW74" s="33"/>
      <c r="OX74" s="34"/>
      <c r="OY74" s="33"/>
      <c r="OZ74" s="33"/>
      <c r="PA74" s="33"/>
      <c r="PB74" s="34"/>
      <c r="PC74" s="33"/>
      <c r="PD74" s="33"/>
      <c r="PE74" s="33"/>
      <c r="PF74" s="34"/>
      <c r="PG74" s="33"/>
      <c r="PH74" s="33"/>
      <c r="PI74" s="33"/>
      <c r="PJ74" s="34"/>
      <c r="PK74" s="33"/>
      <c r="PL74" s="33"/>
      <c r="PM74" s="33"/>
      <c r="PN74" s="34"/>
      <c r="PO74" s="33"/>
      <c r="PP74" s="33"/>
      <c r="PQ74" s="33"/>
      <c r="PR74" s="34"/>
      <c r="PS74" s="33"/>
      <c r="PT74" s="33"/>
      <c r="PU74" s="33"/>
      <c r="PV74" s="34"/>
      <c r="PW74" s="33"/>
      <c r="PX74" s="33"/>
      <c r="PY74" s="33"/>
      <c r="PZ74" s="34"/>
      <c r="QA74" s="33"/>
      <c r="QB74" s="33"/>
      <c r="QC74" s="33"/>
      <c r="QD74" s="34"/>
      <c r="QE74" s="33"/>
      <c r="QF74" s="33"/>
      <c r="QG74" s="33"/>
      <c r="QH74" s="34"/>
      <c r="QI74" s="33"/>
      <c r="QJ74" s="33"/>
      <c r="QK74" s="33"/>
      <c r="QL74" s="34"/>
      <c r="QM74" s="33"/>
      <c r="QN74" s="33"/>
      <c r="QO74" s="33"/>
      <c r="QP74" s="34"/>
      <c r="QQ74" s="33"/>
      <c r="QR74" s="33"/>
      <c r="QS74" s="33"/>
      <c r="QT74" s="34"/>
      <c r="QU74" s="33"/>
      <c r="QV74" s="33"/>
      <c r="QW74" s="33"/>
      <c r="QX74" s="34"/>
      <c r="QY74" s="33"/>
      <c r="QZ74" s="33"/>
      <c r="RA74" s="33"/>
      <c r="RB74" s="34"/>
      <c r="RC74" s="33"/>
      <c r="RD74" s="33"/>
      <c r="RE74" s="33"/>
      <c r="RF74" s="34"/>
      <c r="RG74" s="33"/>
      <c r="RH74" s="33"/>
      <c r="RI74" s="33"/>
      <c r="RJ74" s="34"/>
      <c r="RK74" s="33"/>
      <c r="RL74" s="33"/>
      <c r="RM74" s="33"/>
      <c r="RN74" s="34"/>
      <c r="RO74" s="33"/>
      <c r="RP74" s="33"/>
      <c r="RQ74" s="33"/>
      <c r="RR74" s="34"/>
      <c r="RS74" s="33"/>
      <c r="RT74" s="33"/>
      <c r="RU74" s="33"/>
      <c r="RV74" s="34"/>
      <c r="RW74" s="33"/>
      <c r="RX74" s="33"/>
      <c r="RY74" s="33"/>
      <c r="RZ74" s="34"/>
      <c r="SA74" s="33"/>
      <c r="SB74" s="33"/>
      <c r="SC74" s="33"/>
      <c r="SD74" s="34"/>
      <c r="SE74" s="33"/>
      <c r="SF74" s="33"/>
      <c r="SG74" s="33"/>
      <c r="SH74" s="33"/>
      <c r="SI74" s="33"/>
      <c r="SJ74" s="33"/>
      <c r="SK74" s="33"/>
      <c r="SL74" s="34"/>
      <c r="SM74" s="33"/>
      <c r="SN74" s="33"/>
      <c r="SO74" s="33"/>
      <c r="SP74" s="34"/>
      <c r="SQ74" s="33"/>
      <c r="SR74" s="33"/>
      <c r="SS74" s="33"/>
      <c r="ST74" s="34"/>
      <c r="SU74" s="33"/>
      <c r="SV74" s="33"/>
      <c r="SW74" s="33"/>
      <c r="SX74" s="34"/>
      <c r="SY74" s="33"/>
      <c r="SZ74" s="33"/>
      <c r="TA74" s="33"/>
      <c r="TB74" s="34"/>
      <c r="TC74" s="33"/>
      <c r="TD74" s="33"/>
      <c r="TE74" s="33"/>
      <c r="TF74" s="34"/>
      <c r="TG74" s="33"/>
      <c r="TH74" s="33"/>
      <c r="TI74" s="33"/>
      <c r="TJ74" s="34"/>
      <c r="TK74" s="33"/>
      <c r="TL74" s="33"/>
      <c r="TM74" s="33"/>
      <c r="TN74" s="34"/>
      <c r="TO74" s="33"/>
      <c r="TP74" s="33"/>
      <c r="TQ74" s="33"/>
      <c r="TR74" s="34"/>
      <c r="TS74" s="33"/>
      <c r="TT74" s="33"/>
      <c r="TU74" s="33"/>
      <c r="TV74" s="34"/>
      <c r="TW74" s="33"/>
      <c r="TX74" s="33"/>
      <c r="TY74" s="33"/>
      <c r="TZ74" s="34"/>
      <c r="UA74" s="33"/>
      <c r="UB74" s="33"/>
      <c r="UC74" s="33"/>
      <c r="UD74" s="34"/>
      <c r="UE74" s="33"/>
      <c r="UF74" s="33"/>
      <c r="UG74" s="33"/>
      <c r="UH74" s="34"/>
      <c r="UI74" s="33"/>
      <c r="UJ74" s="33"/>
      <c r="UK74" s="33"/>
      <c r="UL74" s="34"/>
      <c r="UM74" s="33"/>
      <c r="UN74" s="33"/>
      <c r="UO74" s="33"/>
      <c r="UP74" s="34"/>
      <c r="UQ74" s="33"/>
      <c r="UR74" s="33"/>
      <c r="US74" s="33"/>
      <c r="UT74" s="34"/>
      <c r="UU74" s="33"/>
      <c r="UV74" s="33"/>
      <c r="UW74" s="33"/>
      <c r="UX74" s="34"/>
      <c r="UY74" s="33"/>
      <c r="UZ74" s="33"/>
      <c r="VA74" s="33"/>
      <c r="VB74" s="34"/>
      <c r="VC74" s="33"/>
      <c r="VD74" s="33"/>
      <c r="VE74" s="33"/>
      <c r="VF74" s="34"/>
      <c r="VG74" s="33"/>
      <c r="VH74" s="33"/>
      <c r="VI74" s="33"/>
      <c r="VJ74" s="34"/>
      <c r="VK74" s="33"/>
      <c r="VL74" s="33"/>
      <c r="VM74" s="33"/>
      <c r="VN74" s="34"/>
      <c r="VO74" s="33"/>
      <c r="VP74" s="33"/>
      <c r="VQ74" s="33"/>
      <c r="VR74" s="34"/>
      <c r="VS74" s="33"/>
      <c r="VT74" s="33"/>
      <c r="VU74" s="33"/>
      <c r="VV74" s="34"/>
      <c r="VW74" s="33"/>
      <c r="VX74" s="33"/>
      <c r="VY74" s="33"/>
      <c r="VZ74" s="34"/>
      <c r="WA74" s="33"/>
      <c r="WB74" s="33"/>
      <c r="WC74" s="33"/>
      <c r="WD74" s="34"/>
      <c r="WE74" s="33"/>
      <c r="WF74" s="33"/>
      <c r="WG74" s="33"/>
      <c r="WH74" s="34"/>
      <c r="WI74" s="33"/>
      <c r="WJ74" s="33"/>
      <c r="WK74" s="33"/>
      <c r="WL74" s="34"/>
      <c r="WM74" s="33"/>
      <c r="WN74" s="33"/>
      <c r="WO74" s="33"/>
      <c r="WP74" s="34"/>
      <c r="WQ74" s="33"/>
      <c r="WR74" s="33"/>
      <c r="WS74" s="33"/>
      <c r="WT74" s="34"/>
      <c r="WU74" s="33"/>
      <c r="WV74" s="33"/>
      <c r="WW74" s="33"/>
      <c r="WX74" s="34"/>
      <c r="WY74" s="33"/>
      <c r="WZ74" s="33"/>
      <c r="XA74" s="33"/>
      <c r="XB74" s="34"/>
      <c r="XC74" s="33"/>
      <c r="XD74" s="33"/>
      <c r="XE74" s="33"/>
      <c r="XF74" s="34"/>
      <c r="XG74" s="33"/>
      <c r="XH74" s="33"/>
      <c r="XI74" s="33"/>
      <c r="XJ74" s="34"/>
      <c r="XK74" s="33"/>
      <c r="XL74" s="33"/>
      <c r="XM74" s="33"/>
      <c r="XN74" s="34"/>
      <c r="XO74" s="33"/>
      <c r="XP74" s="33"/>
      <c r="XQ74" s="33"/>
      <c r="XR74" s="34"/>
      <c r="XS74" s="33"/>
      <c r="XT74" s="33"/>
      <c r="XU74" s="33"/>
      <c r="XV74" s="34"/>
      <c r="XW74" s="33"/>
      <c r="XX74" s="33"/>
      <c r="XY74" s="33"/>
      <c r="XZ74" s="34"/>
      <c r="YA74" s="33"/>
      <c r="YB74" s="33"/>
      <c r="YC74" s="33"/>
      <c r="YD74" s="34"/>
      <c r="YE74" s="33"/>
      <c r="YF74" s="33"/>
      <c r="YG74" s="33"/>
      <c r="YH74" s="34"/>
      <c r="YI74" s="33"/>
      <c r="YJ74" s="33"/>
      <c r="YK74" s="33"/>
      <c r="YL74" s="34"/>
      <c r="YM74" s="33"/>
      <c r="YN74" s="33"/>
      <c r="YO74" s="33"/>
      <c r="YP74" s="34"/>
      <c r="YQ74" s="33"/>
      <c r="YR74" s="33"/>
      <c r="YS74" s="33"/>
      <c r="YT74" s="34"/>
      <c r="YU74" s="33"/>
      <c r="YV74" s="33"/>
      <c r="YW74" s="33"/>
      <c r="YX74" s="34"/>
      <c r="YY74" s="33"/>
      <c r="YZ74" s="33"/>
      <c r="ZA74" s="33"/>
      <c r="ZB74" s="34"/>
      <c r="ZC74" s="33"/>
      <c r="ZD74" s="33"/>
      <c r="ZE74" s="33"/>
      <c r="ZF74" s="34"/>
      <c r="ZG74" s="33"/>
      <c r="ZH74" s="33"/>
      <c r="ZI74" s="33"/>
      <c r="ZJ74" s="34"/>
      <c r="ZK74" s="33"/>
      <c r="ZL74" s="33"/>
      <c r="ZM74" s="33"/>
      <c r="ZN74" s="34"/>
      <c r="ZO74" s="33"/>
      <c r="ZP74" s="33"/>
      <c r="ZQ74" s="33"/>
      <c r="ZR74" s="34"/>
      <c r="ZS74" s="33"/>
      <c r="ZT74" s="33"/>
      <c r="ZU74" s="33"/>
      <c r="ZV74" s="34"/>
      <c r="ZW74" s="33"/>
      <c r="ZX74" s="33"/>
      <c r="ZY74" s="33"/>
      <c r="ZZ74" s="34"/>
      <c r="AAA74" s="33"/>
      <c r="AAB74" s="33"/>
      <c r="AAC74" s="33"/>
      <c r="AAD74" s="34"/>
      <c r="AAE74" s="33"/>
      <c r="AAF74" s="33"/>
      <c r="AAG74" s="33"/>
      <c r="AAH74" s="34"/>
      <c r="AAI74" s="33"/>
      <c r="AAJ74" s="33"/>
      <c r="AAK74" s="33"/>
      <c r="AAL74" s="34"/>
      <c r="AAM74" s="33"/>
      <c r="AAN74" s="33"/>
      <c r="AAO74" s="33"/>
      <c r="AAP74" s="34"/>
      <c r="AAQ74" s="33"/>
      <c r="AAR74" s="33"/>
      <c r="AAS74" s="33"/>
      <c r="AAT74" s="34"/>
      <c r="AAU74" s="33"/>
      <c r="AAV74" s="33"/>
      <c r="AAW74" s="33"/>
      <c r="AAX74" s="34"/>
      <c r="AAY74" s="33"/>
      <c r="AAZ74" s="33"/>
      <c r="ABA74" s="33"/>
      <c r="ABB74" s="34"/>
      <c r="ABC74" s="33"/>
      <c r="ABD74" s="33"/>
      <c r="ABE74" s="33"/>
      <c r="ABF74" s="34"/>
      <c r="ABG74" s="33"/>
      <c r="ABH74" s="33"/>
      <c r="ABI74" s="33"/>
      <c r="ABJ74" s="34"/>
      <c r="ABK74" s="33"/>
      <c r="ABL74" s="33"/>
      <c r="ABM74" s="33"/>
      <c r="ABN74" s="34"/>
      <c r="ABO74" s="33"/>
      <c r="ABP74" s="33"/>
      <c r="ABQ74" s="33"/>
      <c r="ABR74" s="34"/>
      <c r="ABS74" s="33"/>
      <c r="ABT74" s="33"/>
      <c r="ABU74" s="33"/>
      <c r="ABV74" s="34"/>
      <c r="ABW74" s="33"/>
      <c r="ABX74" s="33"/>
      <c r="ABY74" s="33"/>
      <c r="ABZ74" s="34"/>
      <c r="ACA74" s="33"/>
      <c r="ACB74" s="33"/>
      <c r="ACC74" s="33"/>
      <c r="ACD74" s="34"/>
      <c r="ACE74" s="33"/>
      <c r="ACF74" s="33"/>
      <c r="ACG74" s="33"/>
      <c r="ACH74" s="34"/>
      <c r="ACI74" s="33"/>
      <c r="ACJ74" s="33"/>
      <c r="ACK74" s="33"/>
      <c r="ACL74" s="34"/>
      <c r="ACM74" s="33"/>
      <c r="ACN74" s="33"/>
      <c r="ACO74" s="33"/>
      <c r="ACP74" s="34"/>
      <c r="ACQ74" s="33"/>
      <c r="ACR74" s="33"/>
      <c r="ACS74" s="33"/>
      <c r="ACT74" s="34"/>
      <c r="ACU74" s="33"/>
      <c r="ACV74" s="33"/>
      <c r="ACW74" s="33"/>
      <c r="ACX74" s="34"/>
      <c r="ACY74" s="33"/>
      <c r="ACZ74" s="33"/>
      <c r="ADA74" s="33"/>
      <c r="ADB74" s="34"/>
      <c r="ADC74" s="33"/>
      <c r="ADD74" s="33"/>
      <c r="ADE74" s="33"/>
      <c r="ADF74" s="34"/>
      <c r="ADG74" s="33"/>
      <c r="ADH74" s="33"/>
      <c r="ADI74" s="33"/>
      <c r="ADJ74" s="34"/>
      <c r="ADK74" s="33"/>
      <c r="ADL74" s="33"/>
      <c r="ADM74" s="33"/>
      <c r="ADN74" s="34"/>
      <c r="ADO74" s="33"/>
      <c r="ADP74" s="33"/>
      <c r="ADQ74" s="33"/>
      <c r="ADR74" s="34"/>
      <c r="ADS74" s="33"/>
      <c r="ADT74" s="33"/>
      <c r="ADU74" s="33"/>
      <c r="ADV74" s="34"/>
      <c r="ADW74" s="33"/>
      <c r="ADX74" s="33"/>
      <c r="ADY74" s="33"/>
      <c r="ADZ74" s="34"/>
      <c r="AEA74" s="33"/>
      <c r="AEB74" s="33"/>
      <c r="AEC74" s="33"/>
      <c r="AED74" s="34"/>
      <c r="AEE74" s="33"/>
      <c r="AEF74" s="33"/>
      <c r="AEG74" s="33"/>
      <c r="AEH74" s="34"/>
      <c r="AEI74" s="33"/>
      <c r="AEJ74" s="33"/>
      <c r="AEK74" s="33"/>
      <c r="AEL74" s="34"/>
      <c r="AEM74" s="33"/>
      <c r="AEN74" s="33"/>
      <c r="AEO74" s="33"/>
      <c r="AEP74" s="34"/>
      <c r="AEQ74" s="33"/>
      <c r="AER74" s="33"/>
      <c r="AES74" s="33"/>
      <c r="AET74" s="34"/>
      <c r="AEU74" s="33"/>
      <c r="AEV74" s="33"/>
      <c r="AEW74" s="33"/>
      <c r="AEX74" s="34"/>
      <c r="AEY74" s="33"/>
      <c r="AEZ74" s="33"/>
      <c r="AFA74" s="33"/>
      <c r="AFB74" s="34"/>
      <c r="AFC74" s="33"/>
      <c r="AFD74" s="33"/>
      <c r="AFE74" s="33"/>
      <c r="AFF74" s="34"/>
      <c r="AFG74" s="33"/>
      <c r="AFH74" s="33"/>
      <c r="AFI74" s="33"/>
      <c r="AFJ74" s="34"/>
      <c r="AFK74" s="33"/>
      <c r="AFL74" s="33"/>
      <c r="AFM74" s="33"/>
      <c r="AFN74" s="34"/>
      <c r="AFO74" s="33"/>
      <c r="AFP74" s="33"/>
      <c r="AFQ74" s="33"/>
      <c r="AFR74" s="34"/>
      <c r="AFS74" s="33"/>
      <c r="AFT74" s="33"/>
      <c r="AFU74" s="33"/>
      <c r="AFV74" s="34"/>
      <c r="AFW74" s="33"/>
      <c r="AFX74" s="33"/>
      <c r="AFY74" s="33"/>
      <c r="AFZ74" s="34"/>
      <c r="AGA74" s="33"/>
      <c r="AGB74" s="33"/>
      <c r="AGC74" s="33"/>
      <c r="AGD74" s="34"/>
      <c r="AGE74" s="33"/>
      <c r="AGF74" s="33"/>
      <c r="AGG74" s="33"/>
      <c r="AGH74" s="34"/>
      <c r="AGI74" s="33"/>
      <c r="AGJ74" s="33"/>
      <c r="AGK74" s="33"/>
      <c r="AGL74" s="33"/>
      <c r="AGM74" s="33"/>
      <c r="AGN74" s="34"/>
      <c r="AGO74" s="33"/>
      <c r="AGP74" s="33"/>
      <c r="AGQ74" s="33"/>
      <c r="AGR74" s="33"/>
      <c r="AGS74" s="34"/>
      <c r="AGT74" s="34"/>
      <c r="AGU74" s="33"/>
      <c r="AGV74" s="33"/>
      <c r="AGW74" s="33"/>
      <c r="AGX74" s="33"/>
      <c r="AGY74" s="34"/>
      <c r="AGZ74" s="34"/>
      <c r="AHA74" s="33"/>
      <c r="AHB74" s="33"/>
      <c r="AHC74" s="33"/>
      <c r="AHD74" s="33"/>
      <c r="AHE74" s="34"/>
      <c r="AHF74" s="34"/>
      <c r="AHG74" s="33"/>
      <c r="AHH74" s="33"/>
      <c r="AHI74" s="33"/>
      <c r="AHJ74" s="33"/>
      <c r="AHK74" s="34"/>
      <c r="AHL74" s="34"/>
      <c r="AHM74" s="33"/>
      <c r="AHN74" s="33"/>
      <c r="AHO74" s="33"/>
      <c r="AHP74" s="33"/>
      <c r="AHQ74" s="34"/>
      <c r="AHR74" s="34"/>
      <c r="AHS74" s="33"/>
      <c r="AHT74" s="33"/>
      <c r="AHU74" s="33"/>
      <c r="AHV74" s="34"/>
      <c r="AHW74" s="33"/>
      <c r="AHX74" s="33"/>
      <c r="AHY74" s="33"/>
      <c r="AHZ74" s="34"/>
      <c r="AIA74" s="33"/>
      <c r="AIB74" s="33"/>
      <c r="AIC74" s="33"/>
      <c r="AID74" s="34"/>
      <c r="AIE74" s="33"/>
      <c r="AIF74" s="33"/>
      <c r="AIG74" s="33"/>
      <c r="AIH74" s="34"/>
      <c r="AII74" s="33"/>
      <c r="AIJ74" s="33"/>
      <c r="AIK74" s="33"/>
      <c r="AIL74" s="34"/>
    </row>
    <row r="75" spans="1:922" s="5" customFormat="1" outlineLevel="1" x14ac:dyDescent="0.25">
      <c r="A75" s="58">
        <v>1</v>
      </c>
      <c r="B75" s="48" t="s">
        <v>312</v>
      </c>
      <c r="C75" s="56"/>
      <c r="D75" s="73"/>
      <c r="E75" s="73"/>
      <c r="F75" s="73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74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74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74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 t="s">
        <v>351</v>
      </c>
      <c r="CV75" s="57" t="s">
        <v>351</v>
      </c>
      <c r="CW75" s="57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 t="s">
        <v>351</v>
      </c>
      <c r="DI75" s="38" t="s">
        <v>351</v>
      </c>
      <c r="DJ75" s="38"/>
      <c r="DK75" s="38"/>
      <c r="DL75" s="38"/>
      <c r="DM75" s="38"/>
      <c r="DN75" s="38"/>
      <c r="DO75" s="38"/>
      <c r="DP75" s="38"/>
      <c r="DQ75" s="38"/>
      <c r="DR75" s="38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 t="s">
        <v>351</v>
      </c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 t="s">
        <v>351</v>
      </c>
      <c r="EY75" s="57" t="s">
        <v>351</v>
      </c>
      <c r="EZ75" s="57"/>
      <c r="FA75" s="38"/>
      <c r="FB75" s="38"/>
      <c r="FC75" s="38"/>
      <c r="FD75" s="38"/>
      <c r="FE75" s="38"/>
      <c r="FF75" s="38"/>
      <c r="FG75" s="61"/>
      <c r="FH75" s="57"/>
      <c r="FI75" s="57"/>
      <c r="FJ75" s="57"/>
      <c r="FK75" s="57"/>
      <c r="FL75" s="57"/>
      <c r="FM75" s="57"/>
      <c r="FN75" s="57"/>
      <c r="FO75" s="57" t="s">
        <v>351</v>
      </c>
      <c r="FP75" s="57" t="s">
        <v>351</v>
      </c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 t="s">
        <v>351</v>
      </c>
      <c r="GI75" s="57"/>
      <c r="GJ75" s="57"/>
      <c r="GK75" s="57"/>
      <c r="GL75" s="57"/>
      <c r="GM75" s="57" t="s">
        <v>351</v>
      </c>
      <c r="GN75" s="57" t="s">
        <v>351</v>
      </c>
      <c r="GO75" s="57"/>
      <c r="GP75" s="57"/>
      <c r="GQ75" s="57"/>
      <c r="GR75" s="57"/>
      <c r="GS75" s="38"/>
      <c r="GT75" s="38"/>
      <c r="GU75" s="61"/>
      <c r="GV75" s="57"/>
      <c r="GW75" s="57"/>
      <c r="GX75" s="57"/>
      <c r="GY75" s="57"/>
      <c r="GZ75" s="57"/>
      <c r="HA75" s="57"/>
      <c r="HB75" s="57"/>
      <c r="HC75" s="57" t="s">
        <v>351</v>
      </c>
      <c r="HD75" s="57"/>
      <c r="HE75" s="57"/>
      <c r="HF75" s="57"/>
      <c r="HG75" s="57"/>
      <c r="HH75" s="57"/>
      <c r="HI75" s="57"/>
      <c r="HJ75" s="57"/>
      <c r="HK75" s="57"/>
      <c r="HL75" s="57" t="s">
        <v>351</v>
      </c>
      <c r="HM75" s="57"/>
      <c r="HN75" s="57"/>
      <c r="HO75" s="61"/>
      <c r="HP75" s="57"/>
      <c r="HQ75" s="57" t="s">
        <v>351</v>
      </c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 t="s">
        <v>351</v>
      </c>
      <c r="IC75" s="57"/>
      <c r="ID75" s="57"/>
      <c r="IE75" s="57"/>
      <c r="IF75" s="57"/>
      <c r="IG75" s="57"/>
      <c r="IH75" s="57"/>
      <c r="II75" s="61"/>
      <c r="IJ75" s="57"/>
      <c r="IK75" s="57" t="s">
        <v>351</v>
      </c>
      <c r="IL75" s="57"/>
      <c r="IM75" s="57"/>
      <c r="IN75" s="57"/>
      <c r="IO75" s="57"/>
      <c r="IP75" s="57"/>
      <c r="IQ75" s="57" t="s">
        <v>351</v>
      </c>
      <c r="IR75" s="57" t="s">
        <v>351</v>
      </c>
      <c r="IS75" s="57"/>
      <c r="IT75" s="57"/>
      <c r="IU75" s="57" t="s">
        <v>351</v>
      </c>
      <c r="IV75" s="57" t="s">
        <v>351</v>
      </c>
      <c r="IW75" s="57"/>
      <c r="IX75" s="57"/>
      <c r="IY75" s="57" t="s">
        <v>351</v>
      </c>
      <c r="IZ75" s="57"/>
      <c r="JA75" s="57"/>
      <c r="JB75" s="38"/>
      <c r="JC75" s="61"/>
      <c r="JD75" s="57"/>
      <c r="JE75" s="57"/>
      <c r="JF75" s="57"/>
      <c r="JG75" s="57"/>
      <c r="JH75" s="57"/>
      <c r="JI75" s="57" t="s">
        <v>351</v>
      </c>
      <c r="JJ75" s="57" t="s">
        <v>351</v>
      </c>
      <c r="JK75" s="57"/>
      <c r="JL75" s="57" t="s">
        <v>351</v>
      </c>
      <c r="JM75" s="57" t="s">
        <v>351</v>
      </c>
      <c r="JN75" s="57"/>
      <c r="JO75" s="57"/>
      <c r="JP75" s="57"/>
      <c r="JQ75" s="57"/>
      <c r="JR75" s="57"/>
      <c r="JS75" s="57"/>
      <c r="JT75" s="57"/>
      <c r="JU75" s="57"/>
      <c r="JV75" s="38"/>
      <c r="JW75" s="61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57"/>
      <c r="NT75" s="57"/>
      <c r="NU75" s="57"/>
      <c r="NV75" s="57"/>
      <c r="NW75" s="57" t="s">
        <v>351</v>
      </c>
      <c r="NX75" s="57"/>
      <c r="NY75" s="57"/>
      <c r="NZ75" s="57"/>
      <c r="OA75" s="57"/>
      <c r="OB75" s="57"/>
      <c r="OC75" s="57" t="s">
        <v>351</v>
      </c>
      <c r="OD75" s="57" t="s">
        <v>351</v>
      </c>
      <c r="OE75" s="57"/>
      <c r="OF75" s="57"/>
      <c r="OG75" s="57"/>
      <c r="OH75" s="57"/>
      <c r="OI75" s="57"/>
      <c r="OJ75" s="57"/>
      <c r="OK75" s="57"/>
      <c r="OL75" s="38"/>
      <c r="OM75" s="61"/>
      <c r="ON75" s="57"/>
      <c r="OO75" s="57"/>
      <c r="OP75" s="57" t="s">
        <v>351</v>
      </c>
      <c r="OQ75" s="57" t="s">
        <v>351</v>
      </c>
      <c r="OR75" s="57" t="s">
        <v>351</v>
      </c>
      <c r="OS75" s="57" t="s">
        <v>351</v>
      </c>
      <c r="OT75" s="57"/>
      <c r="OU75" s="57"/>
      <c r="OV75" s="57" t="s">
        <v>351</v>
      </c>
      <c r="OW75" s="57" t="s">
        <v>351</v>
      </c>
      <c r="OX75" s="57" t="s">
        <v>351</v>
      </c>
      <c r="OY75" s="57"/>
      <c r="OZ75" s="57"/>
      <c r="PA75" s="57"/>
      <c r="PB75" s="57"/>
      <c r="PC75" s="57" t="s">
        <v>351</v>
      </c>
      <c r="PD75" s="57"/>
      <c r="PE75" s="57"/>
      <c r="PF75" s="38"/>
      <c r="PG75" s="61"/>
      <c r="PH75" s="57"/>
      <c r="PI75" s="57"/>
      <c r="PJ75" s="57"/>
      <c r="PK75" s="57"/>
      <c r="PL75" s="57"/>
      <c r="PM75" s="57" t="s">
        <v>351</v>
      </c>
      <c r="PN75" s="57"/>
      <c r="PO75" s="57" t="s">
        <v>351</v>
      </c>
      <c r="PP75" s="57" t="s">
        <v>351</v>
      </c>
      <c r="PQ75" s="57" t="s">
        <v>351</v>
      </c>
      <c r="PR75" s="57" t="s">
        <v>351</v>
      </c>
      <c r="PS75" s="57"/>
      <c r="PT75" s="57"/>
      <c r="PU75" s="57"/>
      <c r="PV75" s="57"/>
      <c r="PW75" s="57" t="s">
        <v>351</v>
      </c>
      <c r="PX75" s="57" t="s">
        <v>351</v>
      </c>
      <c r="PY75" s="38"/>
      <c r="PZ75" s="38"/>
      <c r="QA75" s="61"/>
      <c r="QB75" s="57"/>
      <c r="QC75" s="57"/>
      <c r="QD75" s="57"/>
      <c r="QE75" s="57" t="s">
        <v>351</v>
      </c>
      <c r="QF75" s="57"/>
      <c r="QG75" s="57" t="s">
        <v>351</v>
      </c>
      <c r="QH75" s="57"/>
      <c r="QI75" s="57"/>
      <c r="QJ75" s="57" t="s">
        <v>351</v>
      </c>
      <c r="QK75" s="57" t="s">
        <v>351</v>
      </c>
      <c r="QL75" s="57" t="s">
        <v>351</v>
      </c>
      <c r="QM75" s="57"/>
      <c r="QN75" s="57"/>
      <c r="QO75" s="57"/>
      <c r="QP75" s="57"/>
      <c r="QQ75" s="57"/>
      <c r="QR75" s="57"/>
      <c r="QS75" s="57"/>
      <c r="QT75" s="38"/>
      <c r="QU75" s="57"/>
      <c r="QV75" s="57"/>
      <c r="QW75" s="57"/>
      <c r="QX75" s="57"/>
      <c r="QY75" s="57" t="s">
        <v>351</v>
      </c>
      <c r="QZ75" s="57"/>
      <c r="RA75" s="57" t="s">
        <v>351</v>
      </c>
      <c r="RB75" s="57"/>
      <c r="RC75" s="57" t="s">
        <v>351</v>
      </c>
      <c r="RD75" s="57"/>
      <c r="RE75" s="57" t="s">
        <v>351</v>
      </c>
      <c r="RF75" s="57" t="s">
        <v>351</v>
      </c>
      <c r="RG75" s="57"/>
      <c r="RH75" s="57"/>
      <c r="RI75" s="57"/>
      <c r="RJ75" s="57"/>
      <c r="RK75" s="57"/>
      <c r="RL75" s="57" t="s">
        <v>351</v>
      </c>
      <c r="RM75" s="57"/>
      <c r="RN75" s="57"/>
      <c r="RO75" s="61"/>
      <c r="RP75" s="57"/>
      <c r="RQ75" s="57"/>
      <c r="RR75" s="57"/>
      <c r="RS75" s="57" t="s">
        <v>351</v>
      </c>
      <c r="RT75" s="57"/>
      <c r="RU75" s="57" t="s">
        <v>351</v>
      </c>
      <c r="RV75" s="57"/>
      <c r="RW75" s="57"/>
      <c r="RX75" s="57" t="s">
        <v>351</v>
      </c>
      <c r="RY75" s="57" t="s">
        <v>351</v>
      </c>
      <c r="RZ75" s="57" t="s">
        <v>351</v>
      </c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38"/>
      <c r="SL75" s="38"/>
      <c r="SM75" s="61"/>
      <c r="SN75" s="57"/>
      <c r="SO75" s="57"/>
      <c r="SP75" s="57"/>
      <c r="SQ75" s="57"/>
      <c r="SR75" s="57"/>
      <c r="SS75" s="57"/>
      <c r="ST75" s="57"/>
      <c r="SU75" s="57" t="s">
        <v>351</v>
      </c>
      <c r="SV75" s="57" t="s">
        <v>351</v>
      </c>
      <c r="SW75" s="57" t="s">
        <v>351</v>
      </c>
      <c r="SX75" s="57" t="s">
        <v>351</v>
      </c>
      <c r="SY75" s="57"/>
      <c r="SZ75" s="57"/>
      <c r="TA75" s="57"/>
      <c r="TB75" s="57" t="s">
        <v>351</v>
      </c>
      <c r="TC75" s="57"/>
      <c r="TD75" s="57" t="s">
        <v>351</v>
      </c>
      <c r="TE75" s="38"/>
      <c r="TF75" s="38"/>
      <c r="TG75" s="61"/>
      <c r="TH75" s="57"/>
      <c r="TI75" s="57"/>
      <c r="TJ75" s="57"/>
      <c r="TK75" s="57"/>
      <c r="TL75" s="57"/>
      <c r="TM75" s="57"/>
      <c r="TN75" s="57"/>
      <c r="TO75" s="57"/>
      <c r="TP75" s="57"/>
      <c r="TQ75" s="57" t="s">
        <v>351</v>
      </c>
      <c r="TR75" s="57" t="s">
        <v>351</v>
      </c>
      <c r="TS75" s="57"/>
      <c r="TT75" s="38"/>
      <c r="TU75" s="38"/>
      <c r="TV75" s="38"/>
      <c r="TW75" s="38"/>
      <c r="TX75" s="38"/>
      <c r="TY75" s="38"/>
      <c r="TZ75" s="38"/>
      <c r="UA75" s="61"/>
      <c r="UB75" s="57"/>
      <c r="UC75" s="57"/>
      <c r="UD75" s="57"/>
      <c r="UE75" s="57" t="s">
        <v>351</v>
      </c>
      <c r="UF75" s="57"/>
      <c r="UG75" s="57"/>
      <c r="UH75" s="57"/>
      <c r="UI75" s="57" t="s">
        <v>351</v>
      </c>
      <c r="UJ75" s="57" t="s">
        <v>351</v>
      </c>
      <c r="UK75" s="57" t="s">
        <v>351</v>
      </c>
      <c r="UL75" s="57" t="s">
        <v>351</v>
      </c>
      <c r="UM75" s="57"/>
      <c r="UN75" s="57" t="s">
        <v>351</v>
      </c>
      <c r="UO75" s="57"/>
      <c r="UP75" s="57" t="s">
        <v>351</v>
      </c>
      <c r="UQ75" s="57"/>
      <c r="UR75" s="57" t="s">
        <v>351</v>
      </c>
      <c r="US75" s="57"/>
      <c r="UT75" s="38"/>
      <c r="UU75" s="61"/>
      <c r="UV75" s="57"/>
      <c r="UW75" s="57" t="s">
        <v>351</v>
      </c>
      <c r="UX75" s="57"/>
      <c r="UY75" s="57"/>
      <c r="UZ75" s="57"/>
      <c r="VA75" s="57"/>
      <c r="VB75" s="57"/>
      <c r="VC75" s="57"/>
      <c r="VD75" s="57" t="s">
        <v>351</v>
      </c>
      <c r="VE75" s="57" t="s">
        <v>351</v>
      </c>
      <c r="VF75" s="57" t="s">
        <v>351</v>
      </c>
      <c r="VG75" s="57"/>
      <c r="VH75" s="57"/>
      <c r="VI75" s="57"/>
      <c r="VJ75" s="57" t="s">
        <v>351</v>
      </c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09"/>
        <v/>
      </c>
      <c r="AGK75" s="85" t="str">
        <f t="shared" si="510"/>
        <v/>
      </c>
      <c r="AGL75" s="85">
        <f t="shared" si="511"/>
        <v>5</v>
      </c>
      <c r="AGP75" s="36" t="str">
        <f>IF(COUNTIFS($C$6:$AGI$6,9,$C75:$AGI75,"б")=0,"",COUNTIFS($C$6:$AGI$6,9,$C75:$AGI75,"б"))</f>
        <v/>
      </c>
      <c r="AGQ75" s="36" t="str">
        <f t="shared" ref="AGQ75:AGQ104" si="543">IF(COUNTIFS($C$6:$AGI$6,9,$C75:$AGI75,"у")=0,"",COUNTIFS($C$6:$AGI$6,9,$C75:$AGI75,"у"))</f>
        <v/>
      </c>
      <c r="AGR75" s="39" t="str">
        <f>IF(COUNTIFS($C$6:$AGI$6,9,$C75:$AGI75,"н")=0,"",COUNTIFS($C$6:$AGI$6,9,$C75:$AGI75,"н"))</f>
        <v/>
      </c>
      <c r="AGS75" s="36" t="str">
        <f>IF(COUNTIFS($C$6:$AGI$6,10,$C75:$AGI75,"б")=0,"",COUNTIFS($C$6:$AGI$6,10,$C75:$AGI75,"б"))</f>
        <v/>
      </c>
      <c r="AGT75" s="36" t="str">
        <f t="shared" ref="AGT75:AGT104" si="544">IF(COUNTIFS($C$6:$AGI$6,10,$C75:$AGI75,"у")=0,"",COUNTIFS($C$6:$AGI$6,10,$C75:$AGI75,"у"))</f>
        <v/>
      </c>
      <c r="AGU75" s="39">
        <f>IF(COUNTIFS($C$6:$AGI$6,10,$C75:$AGI75,"н")=0,"",COUNTIFS($C$6:$AGI$6,10,$C75:$AGI75,"н"))</f>
        <v>9</v>
      </c>
      <c r="AGV75" s="36" t="str">
        <f>IF(COUNTIFS($C$6:$AGI$6,11,$C75:$AGI75,"б")=0,"",COUNTIFS($C$6:$AGI$6,11,$C75:$AGI75,"б"))</f>
        <v/>
      </c>
      <c r="AGW75" s="36" t="str">
        <f t="shared" ref="AGW75:AGW104" si="545">IF(COUNTIFS($C$6:$AGI$6,11,$C75:$AGI75,"у")=0,"",COUNTIFS($C$6:$AGI$6,11,$C75:$AGI75,"у"))</f>
        <v/>
      </c>
      <c r="AGX75" s="39">
        <f>IF(COUNTIFS($C$6:$AGI$6,11,$C75:$AGI75,"н")=0,"",COUNTIFS($C$6:$AGI$6,11,$C75:$AGI75,"н"))</f>
        <v>13</v>
      </c>
      <c r="AGY75" s="36" t="str">
        <f>IF(COUNTIFS($C$6:$AGI$6,12,$C75:$AGI75,"б")=0,"",COUNTIFS($C$6:$AGI$6,12,$C75:$AGI75,"б"))</f>
        <v/>
      </c>
      <c r="AGZ75" s="36" t="str">
        <f t="shared" ref="AGZ75:AGZ104" si="546">IF(COUNTIFS($C$6:$AGI$6,12,$C75:$AGI75,"у")=0,"",COUNTIFS($C$6:$AGI$6,12,$C75:$AGI75,"у"))</f>
        <v/>
      </c>
      <c r="AHA75" s="39">
        <f>IF(COUNTIFS($C$6:$AGI$6,12,$C75:$AGI75,"н")=0,"",COUNTIFS($C$6:$AGI$6,12,$C75:$AGI75,"н"))</f>
        <v>4</v>
      </c>
      <c r="AHB75" s="36" t="str">
        <f>IF(COUNTIFS($C$6:$AGI$6,1,$C75:$AGI75,"б")=0,"",COUNTIFS($C$6:$AGI$6,1,$C75:$AGI75,"б"))</f>
        <v/>
      </c>
      <c r="AHC75" s="36" t="str">
        <f t="shared" ref="AHC75:AHC104" si="547">IF(COUNTIFS($C$6:$AGI$6,1,$C75:$AGI75,"у")=0,"",COUNTIFS($C$6:$AGI$6,1,$C75:$AGI75,"у"))</f>
        <v/>
      </c>
      <c r="AHD75" s="39">
        <f>IF(COUNTIFS($C$6:$AGI$6,1,$C75:$AGI75,"н")=0,"",COUNTIFS($C$6:$AGI$6,1,$C75:$AGI75,"н"))</f>
        <v>18</v>
      </c>
      <c r="AHE75" s="36" t="str">
        <f>IF(COUNTIFS($C$6:$AGI$6,2,$C75:$AGI75,"б")=0,"",COUNTIFS($C$6:$AGI$6,2,$C75:$AGI75,"б"))</f>
        <v/>
      </c>
      <c r="AHF75" s="36" t="str">
        <f t="shared" ref="AHF75:AHF104" si="548">IF(COUNTIFS($C$6:$AGI$6,2,$C75:$AGI75,"у")=0,"",COUNTIFS($C$6:$AGI$6,2,$C75:$AGI75,"у"))</f>
        <v/>
      </c>
      <c r="AHG75" s="39">
        <f>IF(COUNTIFS($C$6:$AGI$6,2,$C75:$AGI75,"н")=0,"",COUNTIFS($C$6:$AGI$6,2,$C75:$AGI75,"н"))</f>
        <v>22</v>
      </c>
      <c r="AHH75" s="36" t="str">
        <f>IF(COUNTIFS($C$6:$AGI$6,3,$C75:$AGI75,"б")=0,"",COUNTIFS($C$6:$AGI$6,3,$C75:$AGI75,"б"))</f>
        <v/>
      </c>
      <c r="AHI75" s="36" t="str">
        <f t="shared" ref="AHI75:AHI104" si="549">IF(COUNTIFS($C$6:$AGI$6,3,$C75:$AGI75,"у")=0,"",COUNTIFS($C$6:$AGI$6,3,$C75:$AGI75,"у"))</f>
        <v/>
      </c>
      <c r="AHJ75" s="39">
        <f>IF(COUNTIFS($C$6:$AGI$6,3,$C75:$AGI75,"н")=0,"",COUNTIFS($C$6:$AGI$6,3,$C75:$AGI75,"н"))</f>
        <v>15</v>
      </c>
      <c r="AHK75" s="36" t="str">
        <f>IF(COUNTIFS($C$6:$AGI$6,4,$C75:$AGI75,"б")=0,"",COUNTIFS($C$6:$AGI$6,4,$C75:$AGI75,"б"))</f>
        <v/>
      </c>
      <c r="AHL75" s="36" t="str">
        <f t="shared" ref="AHL75:AHL104" si="550">IF(COUNTIFS($C$6:$AGI$6,4,$C75:$AGI75,"у")=0,"",COUNTIFS($C$6:$AGI$6,4,$C75:$AGI75,"у"))</f>
        <v/>
      </c>
      <c r="AHM75" s="39" t="str">
        <f>IF(COUNTIFS($C$6:$AGI$6,4,$C75:$AGI75,"н")=0,"",COUNTIFS($C$6:$AGI$6,4,$C75:$AGI75,"н"))</f>
        <v/>
      </c>
      <c r="AHN75" s="36" t="str">
        <f>IF(COUNTIFS($C$6:$AGI$6,5,$C75:$AGI75,"б")=0,"",COUNTIFS($C$6:$AGI$6,5,$C75:$AGI75,"б"))</f>
        <v/>
      </c>
      <c r="AHO75" s="36" t="str">
        <f t="shared" ref="AHO75:AHO104" si="551">IF(COUNTIFS($C$6:$AGI$6,5,$C75:$AGI75,"у")=0,"",COUNTIFS($C$6:$AGI$6,5,$C75:$AGI75,"у"))</f>
        <v/>
      </c>
      <c r="AHP75" s="39" t="str">
        <f>IF(COUNTIFS($C$6:$AGI$6,5,$C75:$AGI75,"н")=0,"",COUNTIFS($C$6:$AGI$6,5,$C75:$AGI75,"н"))</f>
        <v/>
      </c>
      <c r="AHQ75" s="36" t="str">
        <f>IF(COUNTIFS($C$6:$AGI$6,6,$C75:$AGI75,"б")=0,"",COUNTIFS($C$6:$AGI$6,6,$C75:$AGI75,"б"))</f>
        <v/>
      </c>
      <c r="AHR75" s="36" t="str">
        <f t="shared" ref="AHR75:AHR104" si="552">IF(COUNTIFS($C$6:$AGI$6,6,$C75:$AGI75,"у")=0,"",COUNTIFS($C$6:$AGI$6,6,$C75:$AGI75,"у"))</f>
        <v/>
      </c>
      <c r="AHS75" s="39" t="str">
        <f>IF(COUNTIFS($C$6:$AGI$6,6,$C75:$AGI75,"н")=0,"",COUNTIFS($C$6:$AGI$6,6,$C75:$AGI75,"н"))</f>
        <v/>
      </c>
    </row>
    <row r="76" spans="1:922" s="5" customFormat="1" outlineLevel="1" x14ac:dyDescent="0.25">
      <c r="A76" s="58">
        <f>A75+1</f>
        <v>2</v>
      </c>
      <c r="B76" s="48" t="s">
        <v>313</v>
      </c>
      <c r="C76" s="56"/>
      <c r="D76" s="73"/>
      <c r="E76" s="73"/>
      <c r="F76" s="73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74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74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 t="s">
        <v>351</v>
      </c>
      <c r="BX76" s="57" t="s">
        <v>351</v>
      </c>
      <c r="BY76" s="57"/>
      <c r="BZ76" s="57"/>
      <c r="CA76" s="57"/>
      <c r="CB76" s="57"/>
      <c r="CC76" s="57"/>
      <c r="CD76" s="38"/>
      <c r="CE76" s="74"/>
      <c r="CF76" s="57"/>
      <c r="CG76" s="57" t="s">
        <v>351</v>
      </c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 t="s">
        <v>351</v>
      </c>
      <c r="CV76" s="57" t="s">
        <v>351</v>
      </c>
      <c r="CW76" s="57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61"/>
      <c r="DT76" s="57"/>
      <c r="DU76" s="57" t="s">
        <v>351</v>
      </c>
      <c r="DV76" s="57"/>
      <c r="DW76" s="57"/>
      <c r="DX76" s="57" t="s">
        <v>351</v>
      </c>
      <c r="DY76" s="57"/>
      <c r="DZ76" s="57"/>
      <c r="EA76" s="57"/>
      <c r="EB76" s="57"/>
      <c r="EC76" s="57"/>
      <c r="ED76" s="57"/>
      <c r="EE76" s="57" t="s">
        <v>351</v>
      </c>
      <c r="EF76" s="57"/>
      <c r="EG76" s="57"/>
      <c r="EH76" s="57"/>
      <c r="EI76" s="57"/>
      <c r="EJ76" s="57"/>
      <c r="EK76" s="57"/>
      <c r="EL76" s="57"/>
      <c r="EM76" s="57" t="s">
        <v>351</v>
      </c>
      <c r="EN76" s="57"/>
      <c r="EO76" s="57"/>
      <c r="EP76" s="57"/>
      <c r="EQ76" s="57" t="s">
        <v>351</v>
      </c>
      <c r="ER76" s="57"/>
      <c r="ES76" s="57"/>
      <c r="ET76" s="57"/>
      <c r="EU76" s="57"/>
      <c r="EV76" s="57"/>
      <c r="EW76" s="57"/>
      <c r="EX76" s="57"/>
      <c r="EY76" s="57"/>
      <c r="EZ76" s="57"/>
      <c r="FA76" s="38"/>
      <c r="FB76" s="38"/>
      <c r="FC76" s="38"/>
      <c r="FD76" s="38"/>
      <c r="FE76" s="38"/>
      <c r="FF76" s="38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 t="s">
        <v>351</v>
      </c>
      <c r="FZ76" s="57"/>
      <c r="GA76" s="61"/>
      <c r="GB76" s="57"/>
      <c r="GC76" s="57"/>
      <c r="GD76" s="57"/>
      <c r="GE76" s="57"/>
      <c r="GF76" s="57"/>
      <c r="GG76" s="57" t="s">
        <v>351</v>
      </c>
      <c r="GH76" s="57" t="s">
        <v>351</v>
      </c>
      <c r="GI76" s="57"/>
      <c r="GJ76" s="57"/>
      <c r="GK76" s="57"/>
      <c r="GL76" s="57"/>
      <c r="GM76" s="57"/>
      <c r="GN76" s="57"/>
      <c r="GO76" s="57"/>
      <c r="GP76" s="57"/>
      <c r="GQ76" s="57" t="s">
        <v>351</v>
      </c>
      <c r="GR76" s="57" t="s">
        <v>351</v>
      </c>
      <c r="GS76" s="38"/>
      <c r="GT76" s="38"/>
      <c r="GU76" s="61"/>
      <c r="GV76" s="57"/>
      <c r="GW76" s="57"/>
      <c r="GX76" s="57"/>
      <c r="GY76" s="57"/>
      <c r="GZ76" s="57"/>
      <c r="HA76" s="57"/>
      <c r="HB76" s="57"/>
      <c r="HC76" s="57" t="s">
        <v>351</v>
      </c>
      <c r="HD76" s="57" t="s">
        <v>351</v>
      </c>
      <c r="HE76" s="57"/>
      <c r="HF76" s="57"/>
      <c r="HG76" s="57" t="s">
        <v>351</v>
      </c>
      <c r="HH76" s="57" t="s">
        <v>351</v>
      </c>
      <c r="HI76" s="57"/>
      <c r="HJ76" s="57"/>
      <c r="HK76" s="57"/>
      <c r="HL76" s="57"/>
      <c r="HM76" s="57"/>
      <c r="HN76" s="57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 t="s">
        <v>351</v>
      </c>
      <c r="IC76" s="57"/>
      <c r="ID76" s="57"/>
      <c r="IE76" s="57"/>
      <c r="IF76" s="57"/>
      <c r="IG76" s="57"/>
      <c r="IH76" s="57"/>
      <c r="II76" s="61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38"/>
      <c r="JC76" s="61"/>
      <c r="JD76" s="57"/>
      <c r="JE76" s="57"/>
      <c r="JF76" s="57"/>
      <c r="JG76" s="57"/>
      <c r="JH76" s="57" t="s">
        <v>351</v>
      </c>
      <c r="JI76" s="57" t="s">
        <v>351</v>
      </c>
      <c r="JJ76" s="57" t="s">
        <v>351</v>
      </c>
      <c r="JK76" s="57"/>
      <c r="JL76" s="57"/>
      <c r="JM76" s="57"/>
      <c r="JN76" s="57"/>
      <c r="JO76" s="57"/>
      <c r="JP76" s="57" t="s">
        <v>351</v>
      </c>
      <c r="JQ76" s="57"/>
      <c r="JR76" s="57"/>
      <c r="JS76" s="57"/>
      <c r="JT76" s="57"/>
      <c r="JU76" s="57" t="s">
        <v>351</v>
      </c>
      <c r="JV76" s="38"/>
      <c r="JW76" s="61"/>
      <c r="JX76" s="57"/>
      <c r="JY76" s="57" t="s">
        <v>351</v>
      </c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 t="s">
        <v>351</v>
      </c>
      <c r="OG76" s="57"/>
      <c r="OH76" s="57"/>
      <c r="OI76" s="57"/>
      <c r="OJ76" s="57"/>
      <c r="OK76" s="57"/>
      <c r="OL76" s="38"/>
      <c r="OM76" s="61"/>
      <c r="ON76" s="57"/>
      <c r="OO76" s="57"/>
      <c r="OP76" s="57" t="s">
        <v>351</v>
      </c>
      <c r="OQ76" s="57"/>
      <c r="OR76" s="57"/>
      <c r="OS76" s="57"/>
      <c r="OT76" s="57"/>
      <c r="OU76" s="57"/>
      <c r="OV76" s="57"/>
      <c r="OW76" s="57" t="s">
        <v>351</v>
      </c>
      <c r="OX76" s="57" t="s">
        <v>351</v>
      </c>
      <c r="OY76" s="57"/>
      <c r="OZ76" s="57"/>
      <c r="PA76" s="57"/>
      <c r="PB76" s="57"/>
      <c r="PC76" s="57"/>
      <c r="PD76" s="57"/>
      <c r="PE76" s="57"/>
      <c r="PF76" s="38"/>
      <c r="PG76" s="61"/>
      <c r="PH76" s="57"/>
      <c r="PI76" s="57"/>
      <c r="PJ76" s="57"/>
      <c r="PK76" s="57"/>
      <c r="PL76" s="57"/>
      <c r="PM76" s="57" t="s">
        <v>351</v>
      </c>
      <c r="PN76" s="57"/>
      <c r="PO76" s="57" t="s">
        <v>351</v>
      </c>
      <c r="PP76" s="57" t="s">
        <v>351</v>
      </c>
      <c r="PQ76" s="57" t="s">
        <v>351</v>
      </c>
      <c r="PR76" s="57"/>
      <c r="PS76" s="57"/>
      <c r="PT76" s="57"/>
      <c r="PU76" s="57"/>
      <c r="PV76" s="57"/>
      <c r="PW76" s="57" t="s">
        <v>351</v>
      </c>
      <c r="PX76" s="57" t="s">
        <v>351</v>
      </c>
      <c r="PY76" s="38"/>
      <c r="PZ76" s="38"/>
      <c r="QA76" s="61"/>
      <c r="QB76" s="57"/>
      <c r="QC76" s="57"/>
      <c r="QD76" s="57"/>
      <c r="QE76" s="57" t="s">
        <v>351</v>
      </c>
      <c r="QF76" s="57"/>
      <c r="QG76" s="57"/>
      <c r="QH76" s="57"/>
      <c r="QI76" s="57"/>
      <c r="QJ76" s="57"/>
      <c r="QK76" s="57"/>
      <c r="QL76" s="57" t="s">
        <v>351</v>
      </c>
      <c r="QM76" s="57"/>
      <c r="QN76" s="57"/>
      <c r="QO76" s="57"/>
      <c r="QP76" s="57"/>
      <c r="QQ76" s="57"/>
      <c r="QR76" s="57"/>
      <c r="QS76" s="57"/>
      <c r="QT76" s="38"/>
      <c r="QU76" s="57"/>
      <c r="QV76" s="57"/>
      <c r="QW76" s="57"/>
      <c r="QX76" s="57"/>
      <c r="QY76" s="57" t="s">
        <v>351</v>
      </c>
      <c r="QZ76" s="57"/>
      <c r="RA76" s="57" t="s">
        <v>351</v>
      </c>
      <c r="RB76" s="57"/>
      <c r="RC76" s="57"/>
      <c r="RD76" s="57"/>
      <c r="RE76" s="57"/>
      <c r="RF76" s="57" t="s">
        <v>351</v>
      </c>
      <c r="RG76" s="57"/>
      <c r="RH76" s="57"/>
      <c r="RI76" s="57"/>
      <c r="RJ76" s="57"/>
      <c r="RK76" s="57"/>
      <c r="RL76" s="57" t="s">
        <v>351</v>
      </c>
      <c r="RM76" s="57"/>
      <c r="RN76" s="57"/>
      <c r="RO76" s="61"/>
      <c r="RP76" s="57"/>
      <c r="RQ76" s="57"/>
      <c r="RR76" s="57"/>
      <c r="RS76" s="57"/>
      <c r="RT76" s="57"/>
      <c r="RU76" s="57"/>
      <c r="RV76" s="57"/>
      <c r="RW76" s="57"/>
      <c r="RX76" s="57" t="s">
        <v>351</v>
      </c>
      <c r="RY76" s="57" t="s">
        <v>351</v>
      </c>
      <c r="RZ76" s="57" t="s">
        <v>351</v>
      </c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38"/>
      <c r="SL76" s="38"/>
      <c r="SM76" s="61"/>
      <c r="SN76" s="57"/>
      <c r="SO76" s="57"/>
      <c r="SP76" s="57"/>
      <c r="SQ76" s="57"/>
      <c r="SR76" s="57"/>
      <c r="SS76" s="57"/>
      <c r="ST76" s="57"/>
      <c r="SU76" s="57" t="s">
        <v>351</v>
      </c>
      <c r="SV76" s="57" t="s">
        <v>351</v>
      </c>
      <c r="SW76" s="57" t="s">
        <v>351</v>
      </c>
      <c r="SX76" s="57" t="s">
        <v>351</v>
      </c>
      <c r="SY76" s="57"/>
      <c r="SZ76" s="57" t="s">
        <v>351</v>
      </c>
      <c r="TA76" s="57"/>
      <c r="TB76" s="57" t="s">
        <v>351</v>
      </c>
      <c r="TC76" s="57"/>
      <c r="TD76" s="57" t="s">
        <v>351</v>
      </c>
      <c r="TE76" s="38"/>
      <c r="TF76" s="38"/>
      <c r="TG76" s="61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38"/>
      <c r="TU76" s="38"/>
      <c r="TV76" s="38"/>
      <c r="TW76" s="38"/>
      <c r="TX76" s="38"/>
      <c r="TY76" s="38"/>
      <c r="TZ76" s="38"/>
      <c r="UA76" s="61"/>
      <c r="UB76" s="57"/>
      <c r="UC76" s="57"/>
      <c r="UD76" s="57"/>
      <c r="UE76" s="57"/>
      <c r="UF76" s="57"/>
      <c r="UG76" s="57"/>
      <c r="UH76" s="57"/>
      <c r="UI76" s="57" t="s">
        <v>351</v>
      </c>
      <c r="UJ76" s="57" t="s">
        <v>351</v>
      </c>
      <c r="UK76" s="57" t="s">
        <v>351</v>
      </c>
      <c r="UL76" s="57" t="s">
        <v>351</v>
      </c>
      <c r="UM76" s="57"/>
      <c r="UN76" s="57" t="s">
        <v>351</v>
      </c>
      <c r="UO76" s="57"/>
      <c r="UP76" s="57" t="s">
        <v>351</v>
      </c>
      <c r="UQ76" s="57"/>
      <c r="UR76" s="57" t="s">
        <v>351</v>
      </c>
      <c r="US76" s="57"/>
      <c r="UT76" s="38"/>
      <c r="UU76" s="61"/>
      <c r="UV76" s="57"/>
      <c r="UW76" s="57"/>
      <c r="UX76" s="57"/>
      <c r="UY76" s="57"/>
      <c r="UZ76" s="57"/>
      <c r="VA76" s="57"/>
      <c r="VB76" s="57"/>
      <c r="VC76" s="57"/>
      <c r="VD76" s="57"/>
      <c r="VE76" s="57"/>
      <c r="VF76" s="57" t="s">
        <v>351</v>
      </c>
      <c r="VG76" s="57"/>
      <c r="VH76" s="57"/>
      <c r="VI76" s="57"/>
      <c r="VJ76" s="57" t="s">
        <v>351</v>
      </c>
      <c r="VK76" s="38"/>
      <c r="VL76" s="38"/>
      <c r="VM76" s="38"/>
      <c r="VN76" s="38"/>
      <c r="VO76" s="37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7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7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7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7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7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7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7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7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7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7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7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7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7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J76" s="85" t="str">
        <f t="shared" si="509"/>
        <v/>
      </c>
      <c r="AGK76" s="85" t="str">
        <f t="shared" si="510"/>
        <v/>
      </c>
      <c r="AGL76" s="85">
        <f t="shared" si="511"/>
        <v>2</v>
      </c>
      <c r="AGP76" s="36" t="str">
        <f t="shared" ref="AGP76:AGP104" si="553">IF(COUNTIFS($C$6:$AGI$6,9,$C76:$AGI76,"б")=0,"",COUNTIFS($C$6:$AGI$6,9,$C76:$AGI76,"б"))</f>
        <v/>
      </c>
      <c r="AGQ76" s="36" t="str">
        <f t="shared" si="543"/>
        <v/>
      </c>
      <c r="AGR76" s="39">
        <f t="shared" ref="AGR76:AGR104" si="554">IF(COUNTIFS($C$6:$AGI$6,9,$C76:$AGI76,"н")=0,"",COUNTIFS($C$6:$AGI$6,9,$C76:$AGI76,"н"))</f>
        <v>3</v>
      </c>
      <c r="AGS76" s="36" t="str">
        <f t="shared" ref="AGS76:AGS104" si="555">IF(COUNTIFS($C$6:$AGI$6,10,$C76:$AGI76,"б")=0,"",COUNTIFS($C$6:$AGI$6,10,$C76:$AGI76,"б"))</f>
        <v/>
      </c>
      <c r="AGT76" s="36" t="str">
        <f t="shared" si="544"/>
        <v/>
      </c>
      <c r="AGU76" s="39">
        <f t="shared" ref="AGU76:AGU104" si="556">IF(COUNTIFS($C$6:$AGI$6,10,$C76:$AGI76,"н")=0,"",COUNTIFS($C$6:$AGI$6,10,$C76:$AGI76,"н"))</f>
        <v>8</v>
      </c>
      <c r="AGV76" s="36" t="str">
        <f t="shared" ref="AGV76:AGV104" si="557">IF(COUNTIFS($C$6:$AGI$6,11,$C76:$AGI76,"б")=0,"",COUNTIFS($C$6:$AGI$6,11,$C76:$AGI76,"б"))</f>
        <v/>
      </c>
      <c r="AGW76" s="36" t="str">
        <f t="shared" si="545"/>
        <v/>
      </c>
      <c r="AGX76" s="39">
        <f t="shared" ref="AGX76:AGX104" si="558">IF(COUNTIFS($C$6:$AGI$6,11,$C76:$AGI76,"н")=0,"",COUNTIFS($C$6:$AGI$6,11,$C76:$AGI76,"н"))</f>
        <v>9</v>
      </c>
      <c r="AGY76" s="36" t="str">
        <f t="shared" ref="AGY76:AGY104" si="559">IF(COUNTIFS($C$6:$AGI$6,12,$C76:$AGI76,"б")=0,"",COUNTIFS($C$6:$AGI$6,12,$C76:$AGI76,"б"))</f>
        <v/>
      </c>
      <c r="AGZ76" s="36" t="str">
        <f t="shared" si="546"/>
        <v/>
      </c>
      <c r="AHA76" s="39">
        <f t="shared" ref="AHA76:AHA104" si="560">IF(COUNTIFS($C$6:$AGI$6,12,$C76:$AGI76,"н")=0,"",COUNTIFS($C$6:$AGI$6,12,$C76:$AGI76,"н"))</f>
        <v>6</v>
      </c>
      <c r="AHB76" s="36" t="str">
        <f t="shared" ref="AHB76:AHB104" si="561">IF(COUNTIFS($C$6:$AGI$6,1,$C76:$AGI76,"б")=0,"",COUNTIFS($C$6:$AGI$6,1,$C76:$AGI76,"б"))</f>
        <v/>
      </c>
      <c r="AHC76" s="36" t="str">
        <f t="shared" si="547"/>
        <v/>
      </c>
      <c r="AHD76" s="39">
        <f t="shared" ref="AHD76:AHD104" si="562">IF(COUNTIFS($C$6:$AGI$6,1,$C76:$AGI76,"н")=0,"",COUNTIFS($C$6:$AGI$6,1,$C76:$AGI76,"н"))</f>
        <v>10</v>
      </c>
      <c r="AHE76" s="36" t="str">
        <f t="shared" ref="AHE76:AHE104" si="563">IF(COUNTIFS($C$6:$AGI$6,2,$C76:$AGI76,"б")=0,"",COUNTIFS($C$6:$AGI$6,2,$C76:$AGI76,"б"))</f>
        <v/>
      </c>
      <c r="AHF76" s="36" t="str">
        <f t="shared" si="548"/>
        <v/>
      </c>
      <c r="AHG76" s="39">
        <f t="shared" ref="AHG76:AHG104" si="564">IF(COUNTIFS($C$6:$AGI$6,2,$C76:$AGI76,"н")=0,"",COUNTIFS($C$6:$AGI$6,2,$C76:$AGI76,"н"))</f>
        <v>16</v>
      </c>
      <c r="AHH76" s="36" t="str">
        <f t="shared" ref="AHH76:AHH104" si="565">IF(COUNTIFS($C$6:$AGI$6,3,$C76:$AGI76,"б")=0,"",COUNTIFS($C$6:$AGI$6,3,$C76:$AGI76,"б"))</f>
        <v/>
      </c>
      <c r="AHI76" s="36" t="str">
        <f t="shared" si="549"/>
        <v/>
      </c>
      <c r="AHJ76" s="39">
        <f t="shared" ref="AHJ76:AHJ104" si="566">IF(COUNTIFS($C$6:$AGI$6,3,$C76:$AGI76,"н")=0,"",COUNTIFS($C$6:$AGI$6,3,$C76:$AGI76,"н"))</f>
        <v>9</v>
      </c>
      <c r="AHK76" s="36" t="str">
        <f t="shared" ref="AHK76:AHK104" si="567">IF(COUNTIFS($C$6:$AGI$6,4,$C76:$AGI76,"б")=0,"",COUNTIFS($C$6:$AGI$6,4,$C76:$AGI76,"б"))</f>
        <v/>
      </c>
      <c r="AHL76" s="36" t="str">
        <f t="shared" si="550"/>
        <v/>
      </c>
      <c r="AHM76" s="39" t="str">
        <f t="shared" ref="AHM76:AHM104" si="568">IF(COUNTIFS($C$6:$AGI$6,4,$C76:$AGI76,"н")=0,"",COUNTIFS($C$6:$AGI$6,4,$C76:$AGI76,"н"))</f>
        <v/>
      </c>
      <c r="AHN76" s="36" t="str">
        <f t="shared" ref="AHN76:AHN104" si="569">IF(COUNTIFS($C$6:$AGI$6,5,$C76:$AGI76,"б")=0,"",COUNTIFS($C$6:$AGI$6,5,$C76:$AGI76,"б"))</f>
        <v/>
      </c>
      <c r="AHO76" s="36" t="str">
        <f t="shared" si="551"/>
        <v/>
      </c>
      <c r="AHP76" s="39" t="str">
        <f t="shared" ref="AHP76:AHP104" si="570">IF(COUNTIFS($C$6:$AGI$6,5,$C76:$AGI76,"н")=0,"",COUNTIFS($C$6:$AGI$6,5,$C76:$AGI76,"н"))</f>
        <v/>
      </c>
      <c r="AHQ76" s="36" t="str">
        <f t="shared" ref="AHQ76:AHQ104" si="571">IF(COUNTIFS($C$6:$AGI$6,6,$C76:$AGI76,"б")=0,"",COUNTIFS($C$6:$AGI$6,6,$C76:$AGI76,"б"))</f>
        <v/>
      </c>
      <c r="AHR76" s="36" t="str">
        <f t="shared" si="552"/>
        <v/>
      </c>
      <c r="AHS76" s="39" t="str">
        <f t="shared" ref="AHS76:AHS104" si="572">IF(COUNTIFS($C$6:$AGI$6,6,$C76:$AGI76,"н")=0,"",COUNTIFS($C$6:$AGI$6,6,$C76:$AGI76,"н"))</f>
        <v/>
      </c>
    </row>
    <row r="77" spans="1:922" s="5" customFormat="1" outlineLevel="1" x14ac:dyDescent="0.25">
      <c r="A77" s="58">
        <f t="shared" ref="A77:A104" si="573">A76+1</f>
        <v>3</v>
      </c>
      <c r="B77" s="48" t="s">
        <v>314</v>
      </c>
      <c r="C77" s="56"/>
      <c r="D77" s="73"/>
      <c r="E77" s="73"/>
      <c r="F77" s="73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74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38"/>
      <c r="BK77" s="74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 t="s">
        <v>351</v>
      </c>
      <c r="BX77" s="57"/>
      <c r="BY77" s="57"/>
      <c r="BZ77" s="57"/>
      <c r="CA77" s="57"/>
      <c r="CB77" s="57"/>
      <c r="CC77" s="57"/>
      <c r="CD77" s="38"/>
      <c r="CE77" s="74"/>
      <c r="CF77" s="57"/>
      <c r="CG77" s="57"/>
      <c r="CH77" s="57"/>
      <c r="CI77" s="57"/>
      <c r="CJ77" s="57" t="s">
        <v>351</v>
      </c>
      <c r="CK77" s="57" t="s">
        <v>351</v>
      </c>
      <c r="CL77" s="57"/>
      <c r="CM77" s="57"/>
      <c r="CN77" s="57"/>
      <c r="CO77" s="57"/>
      <c r="CP77" s="57"/>
      <c r="CQ77" s="57" t="s">
        <v>351</v>
      </c>
      <c r="CR77" s="57" t="s">
        <v>351</v>
      </c>
      <c r="CS77" s="57"/>
      <c r="CT77" s="57"/>
      <c r="CU77" s="57"/>
      <c r="CV77" s="57"/>
      <c r="CW77" s="57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 t="s">
        <v>351</v>
      </c>
      <c r="ES77" s="57"/>
      <c r="ET77" s="57"/>
      <c r="EU77" s="57" t="s">
        <v>351</v>
      </c>
      <c r="EV77" s="57" t="s">
        <v>351</v>
      </c>
      <c r="EW77" s="57"/>
      <c r="EX77" s="57"/>
      <c r="EY77" s="57" t="s">
        <v>351</v>
      </c>
      <c r="EZ77" s="57"/>
      <c r="FA77" s="38"/>
      <c r="FB77" s="38"/>
      <c r="FC77" s="38"/>
      <c r="FD77" s="38"/>
      <c r="FE77" s="38"/>
      <c r="FF77" s="38"/>
      <c r="FG77" s="61"/>
      <c r="FH77" s="57" t="s">
        <v>351</v>
      </c>
      <c r="FI77" s="57"/>
      <c r="FJ77" s="57"/>
      <c r="FK77" s="57"/>
      <c r="FL77" s="57"/>
      <c r="FM77" s="57"/>
      <c r="FN77" s="57"/>
      <c r="FO77" s="57" t="s">
        <v>351</v>
      </c>
      <c r="FP77" s="57"/>
      <c r="FQ77" s="57"/>
      <c r="FR77" s="57"/>
      <c r="FS77" s="57"/>
      <c r="FT77" s="57" t="s">
        <v>351</v>
      </c>
      <c r="FU77" s="57"/>
      <c r="FV77" s="57"/>
      <c r="FW77" s="57"/>
      <c r="FX77" s="57" t="s">
        <v>351</v>
      </c>
      <c r="FY77" s="57" t="s">
        <v>351</v>
      </c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38"/>
      <c r="GT77" s="38"/>
      <c r="GU77" s="61"/>
      <c r="GV77" s="57"/>
      <c r="GW77" s="57" t="s">
        <v>351</v>
      </c>
      <c r="GX77" s="57"/>
      <c r="GY77" s="57"/>
      <c r="GZ77" s="57"/>
      <c r="HA77" s="57"/>
      <c r="HB77" s="57" t="s">
        <v>351</v>
      </c>
      <c r="HC77" s="57"/>
      <c r="HD77" s="57"/>
      <c r="HE77" s="57"/>
      <c r="HF77" s="57"/>
      <c r="HG77" s="57" t="s">
        <v>351</v>
      </c>
      <c r="HH77" s="57" t="s">
        <v>351</v>
      </c>
      <c r="HI77" s="57"/>
      <c r="HJ77" s="57"/>
      <c r="HK77" s="57"/>
      <c r="HL77" s="57"/>
      <c r="HM77" s="57"/>
      <c r="HN77" s="57"/>
      <c r="HO77" s="61"/>
      <c r="HP77" s="57"/>
      <c r="HQ77" s="57" t="s">
        <v>351</v>
      </c>
      <c r="HR77" s="57"/>
      <c r="HS77" s="57"/>
      <c r="HT77" s="57" t="s">
        <v>351</v>
      </c>
      <c r="HU77" s="57"/>
      <c r="HV77" s="57"/>
      <c r="HW77" s="57"/>
      <c r="HX77" s="57"/>
      <c r="HY77" s="57"/>
      <c r="HZ77" s="57"/>
      <c r="IA77" s="57"/>
      <c r="IB77" s="57" t="s">
        <v>351</v>
      </c>
      <c r="IC77" s="57"/>
      <c r="ID77" s="57"/>
      <c r="IE77" s="57"/>
      <c r="IF77" s="57"/>
      <c r="IG77" s="57"/>
      <c r="IH77" s="57"/>
      <c r="II77" s="61"/>
      <c r="IJ77" s="57"/>
      <c r="IK77" s="57" t="s">
        <v>351</v>
      </c>
      <c r="IL77" s="57"/>
      <c r="IM77" s="57"/>
      <c r="IN77" s="57"/>
      <c r="IO77" s="57" t="s">
        <v>351</v>
      </c>
      <c r="IP77" s="57"/>
      <c r="IQ77" s="57"/>
      <c r="IR77" s="57"/>
      <c r="IS77" s="57"/>
      <c r="IT77" s="57"/>
      <c r="IU77" s="57"/>
      <c r="IV77" s="57"/>
      <c r="IW77" s="57"/>
      <c r="IX77" s="57"/>
      <c r="IY77" s="57" t="s">
        <v>351</v>
      </c>
      <c r="IZ77" s="57"/>
      <c r="JA77" s="57"/>
      <c r="JB77" s="38"/>
      <c r="JC77" s="61"/>
      <c r="JD77" s="57"/>
      <c r="JE77" s="57"/>
      <c r="JF77" s="57"/>
      <c r="JG77" s="57"/>
      <c r="JH77" s="57"/>
      <c r="JI77" s="57" t="s">
        <v>351</v>
      </c>
      <c r="JJ77" s="57"/>
      <c r="JK77" s="57"/>
      <c r="JL77" s="57" t="s">
        <v>351</v>
      </c>
      <c r="JM77" s="57" t="s">
        <v>351</v>
      </c>
      <c r="JN77" s="57"/>
      <c r="JO77" s="57"/>
      <c r="JP77" s="57"/>
      <c r="JQ77" s="57"/>
      <c r="JR77" s="57"/>
      <c r="JS77" s="57"/>
      <c r="JT77" s="57"/>
      <c r="JU77" s="57"/>
      <c r="JV77" s="38"/>
      <c r="JW77" s="61"/>
      <c r="JX77" s="57"/>
      <c r="JY77" s="57" t="s">
        <v>351</v>
      </c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 t="s">
        <v>351</v>
      </c>
      <c r="OG77" s="57"/>
      <c r="OH77" s="57"/>
      <c r="OI77" s="57"/>
      <c r="OJ77" s="57"/>
      <c r="OK77" s="57"/>
      <c r="OL77" s="38"/>
      <c r="OM77" s="61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38"/>
      <c r="PG77" s="61"/>
      <c r="PH77" s="57"/>
      <c r="PI77" s="57"/>
      <c r="PJ77" s="57"/>
      <c r="PK77" s="57"/>
      <c r="PL77" s="57"/>
      <c r="PM77" s="57"/>
      <c r="PN77" s="57"/>
      <c r="PO77" s="57" t="s">
        <v>351</v>
      </c>
      <c r="PP77" s="57" t="s">
        <v>351</v>
      </c>
      <c r="PQ77" s="57"/>
      <c r="PR77" s="57"/>
      <c r="PS77" s="57"/>
      <c r="PT77" s="57"/>
      <c r="PU77" s="57"/>
      <c r="PV77" s="57"/>
      <c r="PW77" s="57" t="s">
        <v>351</v>
      </c>
      <c r="PX77" s="57"/>
      <c r="PY77" s="38"/>
      <c r="PZ77" s="38"/>
      <c r="QA77" s="61"/>
      <c r="QB77" s="57"/>
      <c r="QC77" s="57"/>
      <c r="QD77" s="57"/>
      <c r="QE77" s="57" t="s">
        <v>351</v>
      </c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38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61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38"/>
      <c r="SL77" s="38"/>
      <c r="SM77" s="61"/>
      <c r="SN77" s="57"/>
      <c r="SO77" s="57"/>
      <c r="SP77" s="57"/>
      <c r="SQ77" s="57"/>
      <c r="SR77" s="57"/>
      <c r="SS77" s="57"/>
      <c r="ST77" s="57"/>
      <c r="SU77" s="57" t="s">
        <v>351</v>
      </c>
      <c r="SV77" s="57" t="s">
        <v>351</v>
      </c>
      <c r="SW77" s="57" t="s">
        <v>351</v>
      </c>
      <c r="SX77" s="57" t="s">
        <v>351</v>
      </c>
      <c r="SY77" s="57"/>
      <c r="SZ77" s="57" t="s">
        <v>351</v>
      </c>
      <c r="TA77" s="57"/>
      <c r="TB77" s="57"/>
      <c r="TC77" s="57"/>
      <c r="TD77" s="57"/>
      <c r="TE77" s="38"/>
      <c r="TF77" s="38"/>
      <c r="TG77" s="61"/>
      <c r="TH77" s="57"/>
      <c r="TI77" s="57" t="s">
        <v>351</v>
      </c>
      <c r="TJ77" s="57"/>
      <c r="TK77" s="57"/>
      <c r="TL77" s="57"/>
      <c r="TM77" s="57"/>
      <c r="TN77" s="57"/>
      <c r="TO77" s="57"/>
      <c r="TP77" s="57" t="s">
        <v>351</v>
      </c>
      <c r="TQ77" s="57" t="s">
        <v>351</v>
      </c>
      <c r="TR77" s="57" t="s">
        <v>351</v>
      </c>
      <c r="TS77" s="57"/>
      <c r="TT77" s="38"/>
      <c r="TU77" s="38"/>
      <c r="TV77" s="38"/>
      <c r="TW77" s="38"/>
      <c r="TX77" s="38"/>
      <c r="TY77" s="38"/>
      <c r="TZ77" s="38"/>
      <c r="UA77" s="61"/>
      <c r="UB77" s="57"/>
      <c r="UC77" s="57"/>
      <c r="UD77" s="57"/>
      <c r="UE77" s="57" t="s">
        <v>351</v>
      </c>
      <c r="UF77" s="57" t="s">
        <v>351</v>
      </c>
      <c r="UG77" s="57"/>
      <c r="UH77" s="57"/>
      <c r="UI77" s="57" t="s">
        <v>351</v>
      </c>
      <c r="UJ77" s="57"/>
      <c r="UK77" s="57" t="s">
        <v>351</v>
      </c>
      <c r="UL77" s="57" t="s">
        <v>351</v>
      </c>
      <c r="UM77" s="57"/>
      <c r="UN77" s="57" t="s">
        <v>351</v>
      </c>
      <c r="UO77" s="57"/>
      <c r="UP77" s="57" t="s">
        <v>351</v>
      </c>
      <c r="UQ77" s="57"/>
      <c r="UR77" s="57"/>
      <c r="US77" s="57"/>
      <c r="UT77" s="38"/>
      <c r="UU77" s="61"/>
      <c r="UV77" s="57"/>
      <c r="UW77" s="57"/>
      <c r="UX77" s="57"/>
      <c r="UY77" s="57"/>
      <c r="UZ77" s="57"/>
      <c r="VA77" s="57"/>
      <c r="VB77" s="57"/>
      <c r="VC77" s="57"/>
      <c r="VD77" s="57"/>
      <c r="VE77" s="57"/>
      <c r="VF77" s="57"/>
      <c r="VG77" s="57"/>
      <c r="VH77" s="57"/>
      <c r="VI77" s="57"/>
      <c r="VJ77" s="57" t="s">
        <v>351</v>
      </c>
      <c r="VK77" s="38"/>
      <c r="VL77" s="38"/>
      <c r="VM77" s="38"/>
      <c r="VN77" s="38"/>
      <c r="VO77" s="37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7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7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7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7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7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7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7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7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7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7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7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7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7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J77" s="85" t="str">
        <f t="shared" si="509"/>
        <v/>
      </c>
      <c r="AGK77" s="85" t="str">
        <f t="shared" si="510"/>
        <v/>
      </c>
      <c r="AGL77" s="85">
        <f t="shared" si="511"/>
        <v>1</v>
      </c>
      <c r="AGP77" s="36" t="str">
        <f t="shared" si="553"/>
        <v/>
      </c>
      <c r="AGQ77" s="36" t="str">
        <f t="shared" si="543"/>
        <v/>
      </c>
      <c r="AGR77" s="39">
        <f t="shared" si="554"/>
        <v>3</v>
      </c>
      <c r="AGS77" s="36" t="str">
        <f t="shared" si="555"/>
        <v/>
      </c>
      <c r="AGT77" s="36" t="str">
        <f t="shared" si="544"/>
        <v/>
      </c>
      <c r="AGU77" s="39">
        <f t="shared" si="556"/>
        <v>11</v>
      </c>
      <c r="AGV77" s="36" t="str">
        <f t="shared" si="557"/>
        <v/>
      </c>
      <c r="AGW77" s="36" t="str">
        <f t="shared" si="545"/>
        <v/>
      </c>
      <c r="AGX77" s="39">
        <f t="shared" si="558"/>
        <v>10</v>
      </c>
      <c r="AGY77" s="36" t="str">
        <f t="shared" si="559"/>
        <v/>
      </c>
      <c r="AGZ77" s="36" t="str">
        <f t="shared" si="546"/>
        <v/>
      </c>
      <c r="AHA77" s="39">
        <f t="shared" si="560"/>
        <v>4</v>
      </c>
      <c r="AHB77" s="36" t="str">
        <f t="shared" si="561"/>
        <v/>
      </c>
      <c r="AHC77" s="36" t="str">
        <f t="shared" si="547"/>
        <v/>
      </c>
      <c r="AHD77" s="39">
        <f t="shared" si="562"/>
        <v>4</v>
      </c>
      <c r="AHE77" s="36" t="str">
        <f t="shared" si="563"/>
        <v/>
      </c>
      <c r="AHF77" s="36" t="str">
        <f t="shared" si="548"/>
        <v/>
      </c>
      <c r="AHG77" s="39">
        <f t="shared" si="564"/>
        <v>6</v>
      </c>
      <c r="AHH77" s="36" t="str">
        <f t="shared" si="565"/>
        <v/>
      </c>
      <c r="AHI77" s="36" t="str">
        <f t="shared" si="549"/>
        <v/>
      </c>
      <c r="AHJ77" s="39">
        <f t="shared" si="566"/>
        <v>12</v>
      </c>
      <c r="AHK77" s="36" t="str">
        <f t="shared" si="567"/>
        <v/>
      </c>
      <c r="AHL77" s="36" t="str">
        <f t="shared" si="550"/>
        <v/>
      </c>
      <c r="AHM77" s="39" t="str">
        <f t="shared" si="568"/>
        <v/>
      </c>
      <c r="AHN77" s="36" t="str">
        <f t="shared" si="569"/>
        <v/>
      </c>
      <c r="AHO77" s="36" t="str">
        <f t="shared" si="551"/>
        <v/>
      </c>
      <c r="AHP77" s="39" t="str">
        <f t="shared" si="570"/>
        <v/>
      </c>
      <c r="AHQ77" s="36" t="str">
        <f t="shared" si="571"/>
        <v/>
      </c>
      <c r="AHR77" s="36" t="str">
        <f t="shared" si="552"/>
        <v/>
      </c>
      <c r="AHS77" s="39" t="str">
        <f t="shared" si="572"/>
        <v/>
      </c>
    </row>
    <row r="78" spans="1:922" s="5" customFormat="1" outlineLevel="1" x14ac:dyDescent="0.25">
      <c r="A78" s="58">
        <f t="shared" si="573"/>
        <v>4</v>
      </c>
      <c r="B78" s="48" t="s">
        <v>315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 t="s">
        <v>351</v>
      </c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 t="s">
        <v>351</v>
      </c>
      <c r="BB78" s="57"/>
      <c r="BC78" s="57"/>
      <c r="BD78" s="57"/>
      <c r="BE78" s="57"/>
      <c r="BF78" s="57"/>
      <c r="BG78" s="57"/>
      <c r="BH78" s="57" t="s">
        <v>351</v>
      </c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 t="s">
        <v>351</v>
      </c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 t="s">
        <v>351</v>
      </c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 t="s">
        <v>351</v>
      </c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 t="s">
        <v>351</v>
      </c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 t="s">
        <v>351</v>
      </c>
      <c r="FR78" s="57"/>
      <c r="FS78" s="57"/>
      <c r="FT78" s="57" t="s">
        <v>351</v>
      </c>
      <c r="FU78" s="57"/>
      <c r="FV78" s="57"/>
      <c r="FW78" s="57"/>
      <c r="FX78" s="57" t="s">
        <v>351</v>
      </c>
      <c r="FY78" s="57" t="s">
        <v>351</v>
      </c>
      <c r="FZ78" s="57"/>
      <c r="GA78" s="61"/>
      <c r="GB78" s="57"/>
      <c r="GC78" s="57"/>
      <c r="GD78" s="57"/>
      <c r="GE78" s="57"/>
      <c r="GF78" s="57" t="s">
        <v>351</v>
      </c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 t="s">
        <v>351</v>
      </c>
      <c r="GX78" s="57"/>
      <c r="GY78" s="57"/>
      <c r="GZ78" s="57"/>
      <c r="HA78" s="57"/>
      <c r="HB78" s="57" t="s">
        <v>351</v>
      </c>
      <c r="HC78" s="57" t="s">
        <v>351</v>
      </c>
      <c r="HD78" s="57" t="s">
        <v>351</v>
      </c>
      <c r="HE78" s="57" t="s">
        <v>351</v>
      </c>
      <c r="HF78" s="57"/>
      <c r="HG78" s="57" t="s">
        <v>351</v>
      </c>
      <c r="HH78" s="57" t="s">
        <v>351</v>
      </c>
      <c r="HI78" s="57"/>
      <c r="HJ78" s="57"/>
      <c r="HK78" s="57"/>
      <c r="HL78" s="57" t="s">
        <v>351</v>
      </c>
      <c r="HM78" s="57" t="s">
        <v>351</v>
      </c>
      <c r="HN78" s="57"/>
      <c r="HO78" s="61"/>
      <c r="HP78" s="57"/>
      <c r="HQ78" s="57" t="s">
        <v>359</v>
      </c>
      <c r="HR78" s="57"/>
      <c r="HS78" s="57" t="s">
        <v>359</v>
      </c>
      <c r="HT78" s="57" t="s">
        <v>359</v>
      </c>
      <c r="HU78" s="57" t="s">
        <v>359</v>
      </c>
      <c r="HV78" s="57"/>
      <c r="HW78" s="57"/>
      <c r="HX78" s="57" t="s">
        <v>359</v>
      </c>
      <c r="HY78" s="57" t="s">
        <v>359</v>
      </c>
      <c r="HZ78" s="57"/>
      <c r="IA78" s="57"/>
      <c r="IB78" s="57" t="s">
        <v>359</v>
      </c>
      <c r="IC78" s="57"/>
      <c r="ID78" s="57"/>
      <c r="IE78" s="57"/>
      <c r="IF78" s="57"/>
      <c r="IG78" s="57" t="s">
        <v>359</v>
      </c>
      <c r="IH78" s="57"/>
      <c r="II78" s="61"/>
      <c r="IJ78" s="57"/>
      <c r="IK78" s="57" t="s">
        <v>351</v>
      </c>
      <c r="IL78" s="57"/>
      <c r="IM78" s="57"/>
      <c r="IN78" s="57"/>
      <c r="IO78" s="57" t="s">
        <v>351</v>
      </c>
      <c r="IP78" s="57" t="s">
        <v>351</v>
      </c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 t="s">
        <v>351</v>
      </c>
      <c r="JA78" s="57"/>
      <c r="JB78" s="38"/>
      <c r="JC78" s="61"/>
      <c r="JD78" s="57"/>
      <c r="JE78" s="57"/>
      <c r="JF78" s="57"/>
      <c r="JG78" s="57"/>
      <c r="JH78" s="57" t="s">
        <v>351</v>
      </c>
      <c r="JI78" s="57"/>
      <c r="JJ78" s="57"/>
      <c r="JK78" s="57"/>
      <c r="JL78" s="57"/>
      <c r="JM78" s="57"/>
      <c r="JN78" s="57"/>
      <c r="JO78" s="57"/>
      <c r="JP78" s="57" t="s">
        <v>351</v>
      </c>
      <c r="JQ78" s="57"/>
      <c r="JR78" s="57"/>
      <c r="JS78" s="57"/>
      <c r="JT78" s="57"/>
      <c r="JU78" s="57"/>
      <c r="JV78" s="38"/>
      <c r="JW78" s="61"/>
      <c r="JX78" s="57"/>
      <c r="JY78" s="57" t="s">
        <v>351</v>
      </c>
      <c r="JZ78" s="57"/>
      <c r="KA78" s="57"/>
      <c r="KB78" s="57"/>
      <c r="KC78" s="57"/>
      <c r="KD78" s="57"/>
      <c r="KE78" s="57"/>
      <c r="KF78" s="57"/>
      <c r="KG78" s="57"/>
      <c r="KH78" s="57"/>
      <c r="KI78" s="57" t="s">
        <v>351</v>
      </c>
      <c r="KJ78" s="57" t="s">
        <v>351</v>
      </c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 t="s">
        <v>351</v>
      </c>
      <c r="NT78" s="57"/>
      <c r="NU78" s="57" t="s">
        <v>351</v>
      </c>
      <c r="NV78" s="57" t="s">
        <v>351</v>
      </c>
      <c r="NW78" s="57" t="s">
        <v>351</v>
      </c>
      <c r="NX78" s="57" t="s">
        <v>351</v>
      </c>
      <c r="NY78" s="57" t="s">
        <v>351</v>
      </c>
      <c r="NZ78" s="57"/>
      <c r="OA78" s="57" t="s">
        <v>351</v>
      </c>
      <c r="OB78" s="57"/>
      <c r="OC78" s="57" t="s">
        <v>351</v>
      </c>
      <c r="OD78" s="57" t="s">
        <v>351</v>
      </c>
      <c r="OE78" s="57"/>
      <c r="OF78" s="57" t="s">
        <v>351</v>
      </c>
      <c r="OG78" s="57"/>
      <c r="OH78" s="57"/>
      <c r="OI78" s="57"/>
      <c r="OJ78" s="57"/>
      <c r="OK78" s="57" t="s">
        <v>351</v>
      </c>
      <c r="OL78" s="38"/>
      <c r="OM78" s="61"/>
      <c r="ON78" s="57"/>
      <c r="OO78" s="57"/>
      <c r="OP78" s="57" t="s">
        <v>351</v>
      </c>
      <c r="OQ78" s="57" t="s">
        <v>351</v>
      </c>
      <c r="OR78" s="57"/>
      <c r="OS78" s="57" t="s">
        <v>351</v>
      </c>
      <c r="OT78" s="57"/>
      <c r="OU78" s="57"/>
      <c r="OV78" s="57" t="s">
        <v>351</v>
      </c>
      <c r="OW78" s="57"/>
      <c r="OX78" s="57"/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/>
      <c r="PX78" s="57"/>
      <c r="PY78" s="38"/>
      <c r="PZ78" s="38"/>
      <c r="QA78" s="61"/>
      <c r="QB78" s="57"/>
      <c r="QC78" s="57"/>
      <c r="QD78" s="57"/>
      <c r="QE78" s="57"/>
      <c r="QF78" s="57"/>
      <c r="QG78" s="57" t="s">
        <v>351</v>
      </c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 t="s">
        <v>351</v>
      </c>
      <c r="RE78" s="57" t="s">
        <v>351</v>
      </c>
      <c r="RF78" s="57"/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 t="s">
        <v>351</v>
      </c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 t="s">
        <v>351</v>
      </c>
      <c r="TJ78" s="57"/>
      <c r="TK78" s="57"/>
      <c r="TL78" s="57"/>
      <c r="TM78" s="57"/>
      <c r="TN78" s="57"/>
      <c r="TO78" s="57"/>
      <c r="TP78" s="57" t="s">
        <v>351</v>
      </c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 t="s">
        <v>351</v>
      </c>
      <c r="UG78" s="57" t="s">
        <v>351</v>
      </c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37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8"/>
      <c r="WF78" s="38"/>
      <c r="WG78" s="38"/>
      <c r="WH78" s="38"/>
      <c r="WI78" s="37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8"/>
      <c r="WZ78" s="38"/>
      <c r="XA78" s="38"/>
      <c r="XB78" s="38"/>
      <c r="XC78" s="37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7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7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09"/>
        <v/>
      </c>
      <c r="AGK78" s="85" t="str">
        <f t="shared" si="510"/>
        <v/>
      </c>
      <c r="AGL78" s="85">
        <f t="shared" si="511"/>
        <v>5</v>
      </c>
      <c r="AGP78" s="36" t="str">
        <f t="shared" si="553"/>
        <v/>
      </c>
      <c r="AGQ78" s="36" t="str">
        <f t="shared" si="543"/>
        <v/>
      </c>
      <c r="AGR78" s="39">
        <f t="shared" si="554"/>
        <v>4</v>
      </c>
      <c r="AGS78" s="36" t="str">
        <f t="shared" si="555"/>
        <v/>
      </c>
      <c r="AGT78" s="36" t="str">
        <f t="shared" si="544"/>
        <v/>
      </c>
      <c r="AGU78" s="39">
        <f t="shared" si="556"/>
        <v>14</v>
      </c>
      <c r="AGV78" s="36">
        <f t="shared" si="557"/>
        <v>8</v>
      </c>
      <c r="AGW78" s="36" t="str">
        <f t="shared" si="545"/>
        <v/>
      </c>
      <c r="AGX78" s="39">
        <f t="shared" si="558"/>
        <v>22</v>
      </c>
      <c r="AGY78" s="36" t="str">
        <f t="shared" si="559"/>
        <v/>
      </c>
      <c r="AGZ78" s="36" t="str">
        <f t="shared" si="546"/>
        <v/>
      </c>
      <c r="AHA78" s="39">
        <f t="shared" si="560"/>
        <v>5</v>
      </c>
      <c r="AHB78" s="36" t="str">
        <f t="shared" si="561"/>
        <v/>
      </c>
      <c r="AHC78" s="36" t="str">
        <f t="shared" si="547"/>
        <v/>
      </c>
      <c r="AHD78" s="39">
        <f t="shared" si="562"/>
        <v>21</v>
      </c>
      <c r="AHE78" s="36" t="str">
        <f t="shared" si="563"/>
        <v/>
      </c>
      <c r="AHF78" s="36" t="str">
        <f t="shared" si="548"/>
        <v/>
      </c>
      <c r="AHG78" s="39">
        <f t="shared" si="564"/>
        <v>19</v>
      </c>
      <c r="AHH78" s="36" t="str">
        <f t="shared" si="565"/>
        <v/>
      </c>
      <c r="AHI78" s="36" t="str">
        <f t="shared" si="549"/>
        <v/>
      </c>
      <c r="AHJ78" s="39">
        <f t="shared" si="566"/>
        <v>19</v>
      </c>
      <c r="AHK78" s="36" t="str">
        <f t="shared" si="567"/>
        <v/>
      </c>
      <c r="AHL78" s="36" t="str">
        <f t="shared" si="550"/>
        <v/>
      </c>
      <c r="AHM78" s="39" t="str">
        <f t="shared" si="568"/>
        <v/>
      </c>
      <c r="AHN78" s="36" t="str">
        <f t="shared" si="569"/>
        <v/>
      </c>
      <c r="AHO78" s="36" t="str">
        <f t="shared" si="551"/>
        <v/>
      </c>
      <c r="AHP78" s="39" t="str">
        <f t="shared" si="570"/>
        <v/>
      </c>
      <c r="AHQ78" s="36" t="str">
        <f t="shared" si="571"/>
        <v/>
      </c>
      <c r="AHR78" s="36" t="str">
        <f t="shared" si="552"/>
        <v/>
      </c>
      <c r="AHS78" s="39" t="str">
        <f t="shared" si="572"/>
        <v/>
      </c>
    </row>
    <row r="79" spans="1:922" s="5" customFormat="1" outlineLevel="1" x14ac:dyDescent="0.25">
      <c r="A79" s="58">
        <f t="shared" si="573"/>
        <v>5</v>
      </c>
      <c r="B79" s="48" t="s">
        <v>316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38"/>
      <c r="CE79" s="74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 t="s">
        <v>351</v>
      </c>
      <c r="DQ79" s="38" t="s">
        <v>351</v>
      </c>
      <c r="DR79" s="38"/>
      <c r="DS79" s="61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61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 t="s">
        <v>351</v>
      </c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/>
      <c r="JI79" s="57"/>
      <c r="JJ79" s="57"/>
      <c r="JK79" s="57"/>
      <c r="JL79" s="57" t="s">
        <v>351</v>
      </c>
      <c r="JM79" s="57" t="s">
        <v>351</v>
      </c>
      <c r="JN79" s="57"/>
      <c r="JO79" s="57"/>
      <c r="JP79" s="57"/>
      <c r="JQ79" s="57"/>
      <c r="JR79" s="57"/>
      <c r="JS79" s="57"/>
      <c r="JT79" s="57"/>
      <c r="JU79" s="57"/>
      <c r="JV79" s="38"/>
      <c r="JW79" s="61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38"/>
      <c r="OM79" s="61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/>
      <c r="PN79" s="57"/>
      <c r="PO79" s="57"/>
      <c r="PP79" s="57" t="s">
        <v>351</v>
      </c>
      <c r="PQ79" s="57"/>
      <c r="PR79" s="57"/>
      <c r="PS79" s="57"/>
      <c r="PT79" s="57"/>
      <c r="PU79" s="57"/>
      <c r="PV79" s="57"/>
      <c r="PW79" s="57"/>
      <c r="PX79" s="57" t="s">
        <v>351</v>
      </c>
      <c r="PY79" s="38"/>
      <c r="PZ79" s="38"/>
      <c r="QA79" s="61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 t="s">
        <v>351</v>
      </c>
      <c r="SY79" s="57"/>
      <c r="SZ79" s="57" t="s">
        <v>351</v>
      </c>
      <c r="TA79" s="57"/>
      <c r="TB79" s="57"/>
      <c r="TC79" s="57"/>
      <c r="TD79" s="57"/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/>
      <c r="UJ79" s="57"/>
      <c r="UK79" s="57"/>
      <c r="UL79" s="57"/>
      <c r="UM79" s="57"/>
      <c r="UN79" s="57"/>
      <c r="UO79" s="57"/>
      <c r="UP79" s="57"/>
      <c r="UQ79" s="57"/>
      <c r="UR79" s="57"/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/>
      <c r="VG79" s="57"/>
      <c r="VH79" s="57"/>
      <c r="VI79" s="57"/>
      <c r="VJ79" s="57"/>
      <c r="VK79" s="38"/>
      <c r="VL79" s="38"/>
      <c r="VM79" s="38"/>
      <c r="VN79" s="38"/>
      <c r="VO79" s="37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7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7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ref="AGJ79:AGJ104" si="574">IF(COUNTIFS($C$7:$AGI$7,"="&amp;$AGO$5,$C79:$AGI79,"б")=0,"",COUNTIFS($C$7:$AGI$7,"="&amp;$AGO$5,$C79:$AGI79,"б"))</f>
        <v/>
      </c>
      <c r="AGK79" s="85" t="str">
        <f t="shared" ref="AGK79:AGK104" si="575">IF(COUNTIFS($C$7:$AGI$7,"="&amp;$AGO$5,$C79:$AGI79,"у")=0,"",COUNTIFS($C$7:$AGI$7,"="&amp;$AGO$5,$C79:$AGI79,"у"))</f>
        <v/>
      </c>
      <c r="AGL79" s="85" t="str">
        <f t="shared" ref="AGL79:AGL104" si="576">IF(COUNTIFS($C$7:$AGI$7,"="&amp;$AGO$5,$C79:$AGI79,"н")=0,"",COUNTIFS($C$7:$AGI$7,"="&amp;$AGO$5,$C79:$AGI79,"н"))</f>
        <v/>
      </c>
      <c r="AGP79" s="36" t="str">
        <f t="shared" si="553"/>
        <v/>
      </c>
      <c r="AGQ79" s="36" t="str">
        <f t="shared" si="543"/>
        <v/>
      </c>
      <c r="AGR79" s="39" t="str">
        <f t="shared" si="554"/>
        <v/>
      </c>
      <c r="AGS79" s="36" t="str">
        <f t="shared" si="555"/>
        <v/>
      </c>
      <c r="AGT79" s="36" t="str">
        <f t="shared" si="544"/>
        <v/>
      </c>
      <c r="AGU79" s="39">
        <f t="shared" si="556"/>
        <v>2</v>
      </c>
      <c r="AGV79" s="36" t="str">
        <f t="shared" si="557"/>
        <v/>
      </c>
      <c r="AGW79" s="36" t="str">
        <f t="shared" si="545"/>
        <v/>
      </c>
      <c r="AGX79" s="39">
        <f t="shared" si="558"/>
        <v>1</v>
      </c>
      <c r="AGY79" s="36" t="str">
        <f t="shared" si="559"/>
        <v/>
      </c>
      <c r="AGZ79" s="36" t="str">
        <f t="shared" si="546"/>
        <v/>
      </c>
      <c r="AHA79" s="39">
        <f t="shared" si="560"/>
        <v>2</v>
      </c>
      <c r="AHB79" s="36" t="str">
        <f t="shared" si="561"/>
        <v/>
      </c>
      <c r="AHC79" s="36" t="str">
        <f t="shared" si="547"/>
        <v/>
      </c>
      <c r="AHD79" s="39">
        <f t="shared" si="562"/>
        <v>2</v>
      </c>
      <c r="AHE79" s="36" t="str">
        <f t="shared" si="563"/>
        <v/>
      </c>
      <c r="AHF79" s="36" t="str">
        <f t="shared" si="548"/>
        <v/>
      </c>
      <c r="AHG79" s="39">
        <f t="shared" si="564"/>
        <v>2</v>
      </c>
      <c r="AHH79" s="36" t="str">
        <f t="shared" si="565"/>
        <v/>
      </c>
      <c r="AHI79" s="36" t="str">
        <f t="shared" si="549"/>
        <v/>
      </c>
      <c r="AHJ79" s="39" t="str">
        <f t="shared" si="566"/>
        <v/>
      </c>
      <c r="AHK79" s="36" t="str">
        <f t="shared" si="567"/>
        <v/>
      </c>
      <c r="AHL79" s="36" t="str">
        <f t="shared" si="550"/>
        <v/>
      </c>
      <c r="AHM79" s="39" t="str">
        <f t="shared" si="568"/>
        <v/>
      </c>
      <c r="AHN79" s="36" t="str">
        <f t="shared" si="569"/>
        <v/>
      </c>
      <c r="AHO79" s="36" t="str">
        <f t="shared" si="551"/>
        <v/>
      </c>
      <c r="AHP79" s="39" t="str">
        <f t="shared" si="570"/>
        <v/>
      </c>
      <c r="AHQ79" s="36" t="str">
        <f t="shared" si="571"/>
        <v/>
      </c>
      <c r="AHR79" s="36" t="str">
        <f t="shared" si="552"/>
        <v/>
      </c>
      <c r="AHS79" s="39" t="str">
        <f t="shared" si="572"/>
        <v/>
      </c>
    </row>
    <row r="80" spans="1:922" s="5" customFormat="1" outlineLevel="1" x14ac:dyDescent="0.25">
      <c r="A80" s="58">
        <f t="shared" si="573"/>
        <v>6</v>
      </c>
      <c r="B80" s="48" t="s">
        <v>317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38"/>
      <c r="CE80" s="74"/>
      <c r="CF80" s="57"/>
      <c r="CG80" s="57" t="s">
        <v>351</v>
      </c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 t="s">
        <v>351</v>
      </c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 t="s">
        <v>351</v>
      </c>
      <c r="EY80" s="57"/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61"/>
      <c r="GB80" s="57"/>
      <c r="GC80" s="57"/>
      <c r="GD80" s="57"/>
      <c r="GE80" s="57"/>
      <c r="GF80" s="57"/>
      <c r="GG80" s="57" t="s">
        <v>359</v>
      </c>
      <c r="GH80" s="57" t="s">
        <v>359</v>
      </c>
      <c r="GI80" s="57"/>
      <c r="GJ80" s="57"/>
      <c r="GK80" s="57"/>
      <c r="GL80" s="57"/>
      <c r="GM80" s="57" t="s">
        <v>359</v>
      </c>
      <c r="GN80" s="57" t="s">
        <v>359</v>
      </c>
      <c r="GO80" s="57"/>
      <c r="GP80" s="57"/>
      <c r="GQ80" s="57" t="s">
        <v>359</v>
      </c>
      <c r="GR80" s="57" t="s">
        <v>359</v>
      </c>
      <c r="GS80" s="38"/>
      <c r="GT80" s="38"/>
      <c r="GU80" s="61"/>
      <c r="GV80" s="57"/>
      <c r="GW80" s="57" t="s">
        <v>359</v>
      </c>
      <c r="GX80" s="57"/>
      <c r="GY80" s="57"/>
      <c r="GZ80" s="57"/>
      <c r="HA80" s="57" t="s">
        <v>359</v>
      </c>
      <c r="HB80" s="57"/>
      <c r="HC80" s="57" t="s">
        <v>359</v>
      </c>
      <c r="HD80" s="57" t="s">
        <v>359</v>
      </c>
      <c r="HE80" s="57" t="s">
        <v>359</v>
      </c>
      <c r="HF80" s="57"/>
      <c r="HG80" s="57" t="s">
        <v>359</v>
      </c>
      <c r="HH80" s="57" t="s">
        <v>359</v>
      </c>
      <c r="HI80" s="57"/>
      <c r="HJ80" s="57"/>
      <c r="HK80" s="57"/>
      <c r="HL80" s="57" t="s">
        <v>359</v>
      </c>
      <c r="HM80" s="57" t="s">
        <v>359</v>
      </c>
      <c r="HN80" s="57"/>
      <c r="HO80" s="61"/>
      <c r="HP80" s="57"/>
      <c r="HQ80" s="57" t="s">
        <v>359</v>
      </c>
      <c r="HR80" s="57"/>
      <c r="HS80" s="57"/>
      <c r="HT80" s="57" t="s">
        <v>359</v>
      </c>
      <c r="HU80" s="57"/>
      <c r="HV80" s="57"/>
      <c r="HW80" s="57"/>
      <c r="HX80" s="57" t="s">
        <v>359</v>
      </c>
      <c r="HY80" s="57" t="s">
        <v>359</v>
      </c>
      <c r="HZ80" s="57"/>
      <c r="IA80" s="57"/>
      <c r="IB80" s="57" t="s">
        <v>359</v>
      </c>
      <c r="IC80" s="57"/>
      <c r="ID80" s="57"/>
      <c r="IE80" s="57"/>
      <c r="IF80" s="57"/>
      <c r="IG80" s="57" t="s">
        <v>359</v>
      </c>
      <c r="IH80" s="57"/>
      <c r="II80" s="61"/>
      <c r="IJ80" s="57"/>
      <c r="IK80" s="57"/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 t="s">
        <v>351</v>
      </c>
      <c r="IV80" s="57" t="s">
        <v>351</v>
      </c>
      <c r="IW80" s="57"/>
      <c r="IX80" s="57"/>
      <c r="IY80" s="57"/>
      <c r="IZ80" s="57"/>
      <c r="JA80" s="57"/>
      <c r="JB80" s="38"/>
      <c r="JC80" s="61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 t="s">
        <v>351</v>
      </c>
      <c r="NX80" s="57"/>
      <c r="NY80" s="57"/>
      <c r="NZ80" s="57"/>
      <c r="OA80" s="57" t="s">
        <v>351</v>
      </c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 t="s">
        <v>351</v>
      </c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 t="s">
        <v>351</v>
      </c>
      <c r="PX80" s="57" t="s">
        <v>351</v>
      </c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 t="s">
        <v>351</v>
      </c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 t="s">
        <v>351</v>
      </c>
      <c r="QZ80" s="57"/>
      <c r="RA80" s="57" t="s">
        <v>351</v>
      </c>
      <c r="RB80" s="57"/>
      <c r="RC80" s="57"/>
      <c r="RD80" s="57"/>
      <c r="RE80" s="57" t="s">
        <v>351</v>
      </c>
      <c r="RF80" s="57" t="s">
        <v>351</v>
      </c>
      <c r="RG80" s="57"/>
      <c r="RH80" s="57"/>
      <c r="RI80" s="57"/>
      <c r="RJ80" s="57"/>
      <c r="RK80" s="57"/>
      <c r="RL80" s="57" t="s">
        <v>351</v>
      </c>
      <c r="RM80" s="57"/>
      <c r="RN80" s="57"/>
      <c r="RO80" s="61"/>
      <c r="RP80" s="57"/>
      <c r="RQ80" s="57"/>
      <c r="RR80" s="57"/>
      <c r="RS80" s="57"/>
      <c r="RT80" s="57"/>
      <c r="RU80" s="57" t="s">
        <v>351</v>
      </c>
      <c r="RV80" s="57"/>
      <c r="RW80" s="57"/>
      <c r="RX80" s="57" t="s">
        <v>359</v>
      </c>
      <c r="RY80" s="57" t="s">
        <v>359</v>
      </c>
      <c r="RZ80" s="57" t="s">
        <v>359</v>
      </c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/>
      <c r="SX80" s="57" t="s">
        <v>351</v>
      </c>
      <c r="SY80" s="57"/>
      <c r="SZ80" s="57" t="s">
        <v>351</v>
      </c>
      <c r="TA80" s="57"/>
      <c r="TB80" s="57" t="s">
        <v>351</v>
      </c>
      <c r="TC80" s="57"/>
      <c r="TD80" s="57"/>
      <c r="TE80" s="38"/>
      <c r="TF80" s="38"/>
      <c r="TG80" s="61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/>
      <c r="UF80" s="57"/>
      <c r="UG80" s="57"/>
      <c r="UH80" s="57"/>
      <c r="UI80" s="57" t="s">
        <v>351</v>
      </c>
      <c r="UJ80" s="57"/>
      <c r="UK80" s="57"/>
      <c r="UL80" s="57" t="s">
        <v>351</v>
      </c>
      <c r="UM80" s="57"/>
      <c r="UN80" s="57"/>
      <c r="UO80" s="57"/>
      <c r="UP80" s="57"/>
      <c r="UQ80" s="57"/>
      <c r="UR80" s="57" t="s">
        <v>351</v>
      </c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 t="s">
        <v>351</v>
      </c>
      <c r="VG80" s="57"/>
      <c r="VH80" s="57"/>
      <c r="VI80" s="57"/>
      <c r="VJ80" s="57" t="s">
        <v>351</v>
      </c>
      <c r="VK80" s="38"/>
      <c r="VL80" s="38"/>
      <c r="VM80" s="38"/>
      <c r="VN80" s="38"/>
      <c r="VO80" s="37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7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7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74"/>
        <v/>
      </c>
      <c r="AGK80" s="85" t="str">
        <f t="shared" si="575"/>
        <v/>
      </c>
      <c r="AGL80" s="85">
        <f t="shared" si="576"/>
        <v>2</v>
      </c>
      <c r="AGP80" s="36" t="str">
        <f t="shared" si="553"/>
        <v/>
      </c>
      <c r="AGQ80" s="36" t="str">
        <f t="shared" si="543"/>
        <v/>
      </c>
      <c r="AGR80" s="39">
        <f t="shared" si="554"/>
        <v>1</v>
      </c>
      <c r="AGS80" s="36" t="str">
        <f t="shared" si="555"/>
        <v/>
      </c>
      <c r="AGT80" s="36" t="str">
        <f t="shared" si="544"/>
        <v/>
      </c>
      <c r="AGU80" s="39">
        <f t="shared" si="556"/>
        <v>3</v>
      </c>
      <c r="AGV80" s="36">
        <f t="shared" si="557"/>
        <v>21</v>
      </c>
      <c r="AGW80" s="36" t="str">
        <f t="shared" si="545"/>
        <v/>
      </c>
      <c r="AGX80" s="39">
        <f t="shared" si="558"/>
        <v>3</v>
      </c>
      <c r="AGY80" s="36" t="str">
        <f t="shared" si="559"/>
        <v/>
      </c>
      <c r="AGZ80" s="36" t="str">
        <f t="shared" si="546"/>
        <v/>
      </c>
      <c r="AHA80" s="39" t="str">
        <f t="shared" si="560"/>
        <v/>
      </c>
      <c r="AHB80" s="36" t="str">
        <f t="shared" si="561"/>
        <v/>
      </c>
      <c r="AHC80" s="36" t="str">
        <f t="shared" si="547"/>
        <v/>
      </c>
      <c r="AHD80" s="39">
        <f t="shared" si="562"/>
        <v>5</v>
      </c>
      <c r="AHE80" s="36">
        <f t="shared" si="563"/>
        <v>3</v>
      </c>
      <c r="AHF80" s="36" t="str">
        <f t="shared" si="548"/>
        <v/>
      </c>
      <c r="AHG80" s="39">
        <f t="shared" si="564"/>
        <v>13</v>
      </c>
      <c r="AHH80" s="36" t="str">
        <f t="shared" si="565"/>
        <v/>
      </c>
      <c r="AHI80" s="36" t="str">
        <f t="shared" si="549"/>
        <v/>
      </c>
      <c r="AHJ80" s="39">
        <f t="shared" si="566"/>
        <v>6</v>
      </c>
      <c r="AHK80" s="36" t="str">
        <f t="shared" si="567"/>
        <v/>
      </c>
      <c r="AHL80" s="36" t="str">
        <f t="shared" si="550"/>
        <v/>
      </c>
      <c r="AHM80" s="39" t="str">
        <f t="shared" si="568"/>
        <v/>
      </c>
      <c r="AHN80" s="36" t="str">
        <f t="shared" si="569"/>
        <v/>
      </c>
      <c r="AHO80" s="36" t="str">
        <f t="shared" si="551"/>
        <v/>
      </c>
      <c r="AHP80" s="39" t="str">
        <f t="shared" si="570"/>
        <v/>
      </c>
      <c r="AHQ80" s="36" t="str">
        <f t="shared" si="571"/>
        <v/>
      </c>
      <c r="AHR80" s="36" t="str">
        <f t="shared" si="552"/>
        <v/>
      </c>
      <c r="AHS80" s="39" t="str">
        <f t="shared" si="572"/>
        <v/>
      </c>
    </row>
    <row r="81" spans="1:903" s="5" customFormat="1" outlineLevel="1" x14ac:dyDescent="0.25">
      <c r="A81" s="58">
        <f t="shared" si="573"/>
        <v>7</v>
      </c>
      <c r="B81" s="48" t="s">
        <v>318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 t="s">
        <v>351</v>
      </c>
      <c r="AO81" s="38"/>
      <c r="AP81" s="38"/>
      <c r="AQ81" s="74"/>
      <c r="AR81" s="57"/>
      <c r="AS81" s="57"/>
      <c r="AT81" s="57"/>
      <c r="AU81" s="57"/>
      <c r="AV81" s="57" t="s">
        <v>351</v>
      </c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/>
      <c r="CL81" s="57"/>
      <c r="CM81" s="57" t="s">
        <v>351</v>
      </c>
      <c r="CN81" s="57" t="s">
        <v>351</v>
      </c>
      <c r="CO81" s="57" t="s">
        <v>351</v>
      </c>
      <c r="CP81" s="57"/>
      <c r="CQ81" s="57" t="s">
        <v>351</v>
      </c>
      <c r="CR81" s="57"/>
      <c r="CS81" s="57"/>
      <c r="CT81" s="57"/>
      <c r="CU81" s="57"/>
      <c r="CV81" s="57"/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 t="s">
        <v>351</v>
      </c>
      <c r="DI81" s="38" t="s">
        <v>351</v>
      </c>
      <c r="DJ81" s="38"/>
      <c r="DK81" s="38" t="s">
        <v>351</v>
      </c>
      <c r="DL81" s="38" t="s">
        <v>351</v>
      </c>
      <c r="DM81" s="38"/>
      <c r="DN81" s="38"/>
      <c r="DO81" s="38"/>
      <c r="DP81" s="38"/>
      <c r="DQ81" s="38"/>
      <c r="DR81" s="38"/>
      <c r="DS81" s="61"/>
      <c r="DT81" s="57"/>
      <c r="DU81" s="57" t="s">
        <v>351</v>
      </c>
      <c r="DV81" s="57"/>
      <c r="DW81" s="57"/>
      <c r="DX81" s="57" t="s">
        <v>351</v>
      </c>
      <c r="DY81" s="57"/>
      <c r="DZ81" s="57"/>
      <c r="EA81" s="57"/>
      <c r="EB81" s="57"/>
      <c r="EC81" s="57"/>
      <c r="ED81" s="57"/>
      <c r="EE81" s="57" t="s">
        <v>351</v>
      </c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/>
      <c r="FQ81" s="57"/>
      <c r="FR81" s="57"/>
      <c r="FS81" s="57"/>
      <c r="FT81" s="57" t="s">
        <v>351</v>
      </c>
      <c r="FU81" s="57"/>
      <c r="FV81" s="57"/>
      <c r="FW81" s="57"/>
      <c r="FX81" s="57"/>
      <c r="FY81" s="57"/>
      <c r="FZ81" s="57"/>
      <c r="GA81" s="61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/>
      <c r="GX81" s="57"/>
      <c r="GY81" s="57"/>
      <c r="GZ81" s="57"/>
      <c r="HA81" s="57"/>
      <c r="HB81" s="57"/>
      <c r="HC81" s="57" t="s">
        <v>351</v>
      </c>
      <c r="HD81" s="57" t="s">
        <v>351</v>
      </c>
      <c r="HE81" s="57"/>
      <c r="HF81" s="57"/>
      <c r="HG81" s="57"/>
      <c r="HH81" s="57"/>
      <c r="HI81" s="57"/>
      <c r="HJ81" s="57"/>
      <c r="HK81" s="57"/>
      <c r="HL81" s="57" t="s">
        <v>351</v>
      </c>
      <c r="HM81" s="57"/>
      <c r="HN81" s="57"/>
      <c r="HO81" s="61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 t="s">
        <v>351</v>
      </c>
      <c r="IC81" s="57"/>
      <c r="ID81" s="57"/>
      <c r="IE81" s="57"/>
      <c r="IF81" s="57"/>
      <c r="IG81" s="57"/>
      <c r="IH81" s="57"/>
      <c r="II81" s="61"/>
      <c r="IJ81" s="57"/>
      <c r="IK81" s="57" t="s">
        <v>351</v>
      </c>
      <c r="IL81" s="57"/>
      <c r="IM81" s="57"/>
      <c r="IN81" s="57"/>
      <c r="IO81" s="57"/>
      <c r="IP81" s="57"/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/>
      <c r="JA81" s="57"/>
      <c r="JB81" s="38"/>
      <c r="JC81" s="61"/>
      <c r="JD81" s="57"/>
      <c r="JE81" s="57"/>
      <c r="JF81" s="57"/>
      <c r="JG81" s="57"/>
      <c r="JH81" s="57" t="s">
        <v>351</v>
      </c>
      <c r="JI81" s="57" t="s">
        <v>351</v>
      </c>
      <c r="JJ81" s="57" t="s">
        <v>351</v>
      </c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 t="s">
        <v>351</v>
      </c>
      <c r="JV81" s="38"/>
      <c r="JW81" s="61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/>
      <c r="NT81" s="57"/>
      <c r="NU81" s="57" t="s">
        <v>351</v>
      </c>
      <c r="NV81" s="57"/>
      <c r="NW81" s="57"/>
      <c r="NX81" s="57"/>
      <c r="NY81" s="57"/>
      <c r="NZ81" s="57"/>
      <c r="OA81" s="57" t="s">
        <v>351</v>
      </c>
      <c r="OB81" s="57"/>
      <c r="OC81" s="57"/>
      <c r="OD81" s="57"/>
      <c r="OE81" s="57"/>
      <c r="OF81" s="57" t="s">
        <v>351</v>
      </c>
      <c r="OG81" s="57"/>
      <c r="OH81" s="57"/>
      <c r="OI81" s="57"/>
      <c r="OJ81" s="57"/>
      <c r="OK81" s="57"/>
      <c r="OL81" s="38"/>
      <c r="OM81" s="61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 t="s">
        <v>351</v>
      </c>
      <c r="PX81" s="57" t="s">
        <v>351</v>
      </c>
      <c r="PY81" s="38"/>
      <c r="PZ81" s="38"/>
      <c r="QA81" s="61"/>
      <c r="QB81" s="57"/>
      <c r="QC81" s="57"/>
      <c r="QD81" s="57"/>
      <c r="QE81" s="57" t="s">
        <v>351</v>
      </c>
      <c r="QF81" s="57"/>
      <c r="QG81" s="57" t="s">
        <v>351</v>
      </c>
      <c r="QH81" s="57"/>
      <c r="QI81" s="57"/>
      <c r="QJ81" s="57" t="s">
        <v>351</v>
      </c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/>
      <c r="QZ81" s="57"/>
      <c r="RA81" s="57"/>
      <c r="RB81" s="57"/>
      <c r="RC81" s="57" t="s">
        <v>351</v>
      </c>
      <c r="RD81" s="57" t="s">
        <v>351</v>
      </c>
      <c r="RE81" s="57" t="s">
        <v>351</v>
      </c>
      <c r="RF81" s="57" t="s">
        <v>351</v>
      </c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/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/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/>
      <c r="VE81" s="57"/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37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7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7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74"/>
        <v/>
      </c>
      <c r="AGK81" s="85" t="str">
        <f t="shared" si="575"/>
        <v/>
      </c>
      <c r="AGL81" s="85">
        <f t="shared" si="576"/>
        <v>3</v>
      </c>
      <c r="AGP81" s="36" t="str">
        <f t="shared" si="553"/>
        <v/>
      </c>
      <c r="AGQ81" s="36" t="str">
        <f t="shared" si="543"/>
        <v/>
      </c>
      <c r="AGR81" s="39">
        <f t="shared" si="554"/>
        <v>5</v>
      </c>
      <c r="AGS81" s="36" t="str">
        <f t="shared" si="555"/>
        <v/>
      </c>
      <c r="AGT81" s="36" t="str">
        <f t="shared" si="544"/>
        <v/>
      </c>
      <c r="AGU81" s="39">
        <f t="shared" si="556"/>
        <v>11</v>
      </c>
      <c r="AGV81" s="36" t="str">
        <f t="shared" si="557"/>
        <v/>
      </c>
      <c r="AGW81" s="36" t="str">
        <f t="shared" si="545"/>
        <v/>
      </c>
      <c r="AGX81" s="39">
        <f t="shared" si="558"/>
        <v>12</v>
      </c>
      <c r="AGY81" s="36" t="str">
        <f t="shared" si="559"/>
        <v/>
      </c>
      <c r="AGZ81" s="36" t="str">
        <f t="shared" si="546"/>
        <v/>
      </c>
      <c r="AHA81" s="39">
        <f t="shared" si="560"/>
        <v>7</v>
      </c>
      <c r="AHB81" s="36" t="str">
        <f t="shared" si="561"/>
        <v/>
      </c>
      <c r="AHC81" s="36" t="str">
        <f t="shared" si="547"/>
        <v/>
      </c>
      <c r="AHD81" s="39">
        <f t="shared" si="562"/>
        <v>6</v>
      </c>
      <c r="AHE81" s="36" t="str">
        <f t="shared" si="563"/>
        <v/>
      </c>
      <c r="AHF81" s="36" t="str">
        <f t="shared" si="548"/>
        <v/>
      </c>
      <c r="AHG81" s="39">
        <f t="shared" si="564"/>
        <v>19</v>
      </c>
      <c r="AHH81" s="36" t="str">
        <f t="shared" si="565"/>
        <v/>
      </c>
      <c r="AHI81" s="36" t="str">
        <f t="shared" si="549"/>
        <v/>
      </c>
      <c r="AHJ81" s="39">
        <f t="shared" si="566"/>
        <v>13</v>
      </c>
      <c r="AHK81" s="36" t="str">
        <f t="shared" si="567"/>
        <v/>
      </c>
      <c r="AHL81" s="36" t="str">
        <f t="shared" si="550"/>
        <v/>
      </c>
      <c r="AHM81" s="39" t="str">
        <f t="shared" si="568"/>
        <v/>
      </c>
      <c r="AHN81" s="36" t="str">
        <f t="shared" si="569"/>
        <v/>
      </c>
      <c r="AHO81" s="36" t="str">
        <f t="shared" si="551"/>
        <v/>
      </c>
      <c r="AHP81" s="39" t="str">
        <f t="shared" si="570"/>
        <v/>
      </c>
      <c r="AHQ81" s="36" t="str">
        <f t="shared" si="571"/>
        <v/>
      </c>
      <c r="AHR81" s="36" t="str">
        <f t="shared" si="552"/>
        <v/>
      </c>
      <c r="AHS81" s="39" t="str">
        <f t="shared" si="572"/>
        <v/>
      </c>
    </row>
    <row r="82" spans="1:903" s="5" customFormat="1" outlineLevel="1" x14ac:dyDescent="0.25">
      <c r="A82" s="58">
        <f t="shared" si="573"/>
        <v>8</v>
      </c>
      <c r="B82" s="48" t="s">
        <v>319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 t="s">
        <v>351</v>
      </c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 t="s">
        <v>351</v>
      </c>
      <c r="PX82" s="57"/>
      <c r="PY82" s="38"/>
      <c r="PZ82" s="38"/>
      <c r="QA82" s="61"/>
      <c r="QB82" s="57"/>
      <c r="QC82" s="57"/>
      <c r="QD82" s="57"/>
      <c r="QE82" s="57" t="s">
        <v>351</v>
      </c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 t="s">
        <v>351</v>
      </c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 t="s">
        <v>351</v>
      </c>
      <c r="VK82" s="38"/>
      <c r="VL82" s="38"/>
      <c r="VM82" s="38"/>
      <c r="VN82" s="38"/>
      <c r="VO82" s="37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7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7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si="574"/>
        <v/>
      </c>
      <c r="AGK82" s="85" t="str">
        <f t="shared" si="575"/>
        <v/>
      </c>
      <c r="AGL82" s="85">
        <f t="shared" si="576"/>
        <v>1</v>
      </c>
      <c r="AGP82" s="36" t="str">
        <f t="shared" si="553"/>
        <v/>
      </c>
      <c r="AGQ82" s="36" t="str">
        <f t="shared" si="543"/>
        <v/>
      </c>
      <c r="AGR82" s="39" t="str">
        <f t="shared" si="554"/>
        <v/>
      </c>
      <c r="AGS82" s="36" t="str">
        <f t="shared" si="555"/>
        <v/>
      </c>
      <c r="AGT82" s="36" t="str">
        <f t="shared" si="544"/>
        <v/>
      </c>
      <c r="AGU82" s="39">
        <f t="shared" si="556"/>
        <v>1</v>
      </c>
      <c r="AGV82" s="36" t="str">
        <f t="shared" si="557"/>
        <v/>
      </c>
      <c r="AGW82" s="36" t="str">
        <f t="shared" si="545"/>
        <v/>
      </c>
      <c r="AGX82" s="39" t="str">
        <f t="shared" si="558"/>
        <v/>
      </c>
      <c r="AGY82" s="36" t="str">
        <f t="shared" si="559"/>
        <v/>
      </c>
      <c r="AGZ82" s="36" t="str">
        <f t="shared" si="546"/>
        <v/>
      </c>
      <c r="AHA82" s="39" t="str">
        <f t="shared" si="560"/>
        <v/>
      </c>
      <c r="AHB82" s="36" t="str">
        <f t="shared" si="561"/>
        <v/>
      </c>
      <c r="AHC82" s="36" t="str">
        <f t="shared" si="547"/>
        <v/>
      </c>
      <c r="AHD82" s="39">
        <f t="shared" si="562"/>
        <v>1</v>
      </c>
      <c r="AHE82" s="36" t="str">
        <f t="shared" si="563"/>
        <v/>
      </c>
      <c r="AHF82" s="36" t="str">
        <f t="shared" si="548"/>
        <v/>
      </c>
      <c r="AHG82" s="39">
        <f t="shared" si="564"/>
        <v>1</v>
      </c>
      <c r="AHH82" s="36" t="str">
        <f t="shared" si="565"/>
        <v/>
      </c>
      <c r="AHI82" s="36" t="str">
        <f t="shared" si="549"/>
        <v/>
      </c>
      <c r="AHJ82" s="39">
        <f t="shared" si="566"/>
        <v>2</v>
      </c>
      <c r="AHK82" s="36" t="str">
        <f t="shared" si="567"/>
        <v/>
      </c>
      <c r="AHL82" s="36" t="str">
        <f t="shared" si="550"/>
        <v/>
      </c>
      <c r="AHM82" s="39" t="str">
        <f t="shared" si="568"/>
        <v/>
      </c>
      <c r="AHN82" s="36" t="str">
        <f t="shared" si="569"/>
        <v/>
      </c>
      <c r="AHO82" s="36" t="str">
        <f t="shared" si="551"/>
        <v/>
      </c>
      <c r="AHP82" s="39" t="str">
        <f t="shared" si="570"/>
        <v/>
      </c>
      <c r="AHQ82" s="36" t="str">
        <f t="shared" si="571"/>
        <v/>
      </c>
      <c r="AHR82" s="36" t="str">
        <f t="shared" si="552"/>
        <v/>
      </c>
      <c r="AHS82" s="39" t="str">
        <f t="shared" si="572"/>
        <v/>
      </c>
    </row>
    <row r="83" spans="1:903" s="5" customFormat="1" outlineLevel="1" x14ac:dyDescent="0.25">
      <c r="A83" s="58">
        <f t="shared" si="573"/>
        <v>9</v>
      </c>
      <c r="B83" s="48" t="s">
        <v>320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 t="s">
        <v>351</v>
      </c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38"/>
      <c r="CY83" s="37"/>
      <c r="CZ83" s="38"/>
      <c r="DA83" s="38" t="s">
        <v>351</v>
      </c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 t="s">
        <v>351</v>
      </c>
      <c r="DR83" s="38" t="s">
        <v>351</v>
      </c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359</v>
      </c>
      <c r="FI83" s="57"/>
      <c r="FJ83" s="57"/>
      <c r="FK83" s="57"/>
      <c r="FL83" s="57"/>
      <c r="FM83" s="57"/>
      <c r="FN83" s="57"/>
      <c r="FO83" s="57" t="s">
        <v>359</v>
      </c>
      <c r="FP83" s="57" t="s">
        <v>359</v>
      </c>
      <c r="FQ83" s="57" t="s">
        <v>359</v>
      </c>
      <c r="FR83" s="57"/>
      <c r="FS83" s="57"/>
      <c r="FT83" s="57" t="s">
        <v>359</v>
      </c>
      <c r="FU83" s="57"/>
      <c r="FV83" s="57"/>
      <c r="FW83" s="57"/>
      <c r="FX83" s="57" t="s">
        <v>359</v>
      </c>
      <c r="FY83" s="57"/>
      <c r="FZ83" s="57"/>
      <c r="GA83" s="61"/>
      <c r="GB83" s="57"/>
      <c r="GC83" s="57" t="s">
        <v>359</v>
      </c>
      <c r="GD83" s="57"/>
      <c r="GE83" s="57"/>
      <c r="GF83" s="57" t="s">
        <v>359</v>
      </c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351</v>
      </c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61"/>
      <c r="HP83" s="57"/>
      <c r="HQ83" s="57" t="s">
        <v>351</v>
      </c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 t="s">
        <v>351</v>
      </c>
      <c r="IC83" s="57"/>
      <c r="ID83" s="57"/>
      <c r="IE83" s="57"/>
      <c r="IF83" s="57"/>
      <c r="IG83" s="57"/>
      <c r="IH83" s="57"/>
      <c r="II83" s="61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 t="s">
        <v>351</v>
      </c>
      <c r="OY83" s="57"/>
      <c r="OZ83" s="57"/>
      <c r="PA83" s="57"/>
      <c r="PB83" s="57"/>
      <c r="PC83" s="57"/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 t="s">
        <v>351</v>
      </c>
      <c r="PR83" s="57" t="s">
        <v>351</v>
      </c>
      <c r="PS83" s="57"/>
      <c r="PT83" s="57"/>
      <c r="PU83" s="57"/>
      <c r="PV83" s="57"/>
      <c r="PW83" s="57"/>
      <c r="PX83" s="57"/>
      <c r="PY83" s="38"/>
      <c r="PZ83" s="38"/>
      <c r="QA83" s="61"/>
      <c r="QB83" s="57"/>
      <c r="QC83" s="57"/>
      <c r="QD83" s="57" t="s">
        <v>351</v>
      </c>
      <c r="QE83" s="57" t="s">
        <v>351</v>
      </c>
      <c r="QF83" s="57"/>
      <c r="QG83" s="57" t="s">
        <v>351</v>
      </c>
      <c r="QH83" s="57"/>
      <c r="QI83" s="57"/>
      <c r="QJ83" s="57" t="s">
        <v>351</v>
      </c>
      <c r="QK83" s="57" t="s">
        <v>351</v>
      </c>
      <c r="QL83" s="57" t="s">
        <v>351</v>
      </c>
      <c r="QM83" s="57"/>
      <c r="QN83" s="57"/>
      <c r="QO83" s="57" t="s">
        <v>351</v>
      </c>
      <c r="QP83" s="57"/>
      <c r="QQ83" s="57"/>
      <c r="QR83" s="57"/>
      <c r="QS83" s="57" t="s">
        <v>351</v>
      </c>
      <c r="QT83" s="38"/>
      <c r="QU83" s="57" t="s">
        <v>359</v>
      </c>
      <c r="QV83" s="57" t="s">
        <v>359</v>
      </c>
      <c r="QW83" s="57"/>
      <c r="QX83" s="57"/>
      <c r="QY83" s="57" t="s">
        <v>359</v>
      </c>
      <c r="QZ83" s="57"/>
      <c r="RA83" s="57" t="s">
        <v>359</v>
      </c>
      <c r="RB83" s="57"/>
      <c r="RC83" s="57" t="s">
        <v>359</v>
      </c>
      <c r="RD83" s="57" t="s">
        <v>359</v>
      </c>
      <c r="RE83" s="57" t="s">
        <v>359</v>
      </c>
      <c r="RF83" s="57" t="s">
        <v>359</v>
      </c>
      <c r="RG83" s="57"/>
      <c r="RH83" s="57"/>
      <c r="RI83" s="57" t="s">
        <v>359</v>
      </c>
      <c r="RJ83" s="57"/>
      <c r="RK83" s="57"/>
      <c r="RL83" s="57" t="s">
        <v>359</v>
      </c>
      <c r="RM83" s="57" t="s">
        <v>359</v>
      </c>
      <c r="RN83" s="57"/>
      <c r="RO83" s="57"/>
      <c r="RP83" s="57" t="s">
        <v>359</v>
      </c>
      <c r="RQ83" s="57"/>
      <c r="RR83" s="57"/>
      <c r="RS83" s="57" t="s">
        <v>359</v>
      </c>
      <c r="RT83" s="57"/>
      <c r="RU83" s="57" t="s">
        <v>359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 t="s">
        <v>359</v>
      </c>
      <c r="SD83" s="57"/>
      <c r="SE83" s="57"/>
      <c r="SF83" s="57"/>
      <c r="SG83" s="57" t="s">
        <v>359</v>
      </c>
      <c r="SH83" s="57"/>
      <c r="SI83" s="57" t="s">
        <v>359</v>
      </c>
      <c r="SJ83" s="57" t="s">
        <v>359</v>
      </c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359</v>
      </c>
      <c r="SV83" s="57" t="s">
        <v>359</v>
      </c>
      <c r="SW83" s="57" t="s">
        <v>359</v>
      </c>
      <c r="SX83" s="57" t="s">
        <v>359</v>
      </c>
      <c r="SY83" s="57"/>
      <c r="SZ83" s="57" t="s">
        <v>359</v>
      </c>
      <c r="TA83" s="57" t="s">
        <v>359</v>
      </c>
      <c r="TB83" s="57" t="s">
        <v>359</v>
      </c>
      <c r="TC83" s="57"/>
      <c r="TD83" s="57" t="s">
        <v>359</v>
      </c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 t="s">
        <v>351</v>
      </c>
      <c r="UL83" s="57" t="s">
        <v>351</v>
      </c>
      <c r="UM83" s="57"/>
      <c r="UN83" s="57" t="s">
        <v>351</v>
      </c>
      <c r="UO83" s="57"/>
      <c r="UP83" s="57" t="s">
        <v>351</v>
      </c>
      <c r="UQ83" s="57"/>
      <c r="UR83" s="57"/>
      <c r="US83" s="57"/>
      <c r="UT83" s="38"/>
      <c r="UU83" s="61"/>
      <c r="UV83" s="57"/>
      <c r="UW83" s="57" t="s">
        <v>351</v>
      </c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 t="s">
        <v>351</v>
      </c>
      <c r="VK83" s="38"/>
      <c r="VL83" s="38"/>
      <c r="VM83" s="38"/>
      <c r="VN83" s="38"/>
      <c r="VO83" s="37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7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7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4"/>
        <v/>
      </c>
      <c r="AGK83" s="85" t="str">
        <f t="shared" si="575"/>
        <v/>
      </c>
      <c r="AGL83" s="85">
        <f t="shared" si="576"/>
        <v>2</v>
      </c>
      <c r="AGP83" s="36" t="str">
        <f t="shared" si="553"/>
        <v/>
      </c>
      <c r="AGQ83" s="36" t="str">
        <f t="shared" si="543"/>
        <v/>
      </c>
      <c r="AGR83" s="39">
        <f t="shared" si="554"/>
        <v>2</v>
      </c>
      <c r="AGS83" s="36">
        <f t="shared" si="555"/>
        <v>6</v>
      </c>
      <c r="AGT83" s="36" t="str">
        <f t="shared" si="544"/>
        <v/>
      </c>
      <c r="AGU83" s="39">
        <f t="shared" si="556"/>
        <v>4</v>
      </c>
      <c r="AGV83" s="36">
        <f t="shared" si="557"/>
        <v>8</v>
      </c>
      <c r="AGW83" s="36" t="str">
        <f t="shared" si="545"/>
        <v/>
      </c>
      <c r="AGX83" s="39">
        <f t="shared" si="558"/>
        <v>3</v>
      </c>
      <c r="AGY83" s="36" t="str">
        <f t="shared" si="559"/>
        <v/>
      </c>
      <c r="AGZ83" s="36" t="str">
        <f t="shared" si="546"/>
        <v/>
      </c>
      <c r="AHA83" s="39" t="str">
        <f t="shared" si="560"/>
        <v/>
      </c>
      <c r="AHB83" s="36" t="str">
        <f t="shared" si="561"/>
        <v/>
      </c>
      <c r="AHC83" s="36" t="str">
        <f t="shared" si="547"/>
        <v/>
      </c>
      <c r="AHD83" s="39">
        <f t="shared" si="562"/>
        <v>3</v>
      </c>
      <c r="AHE83" s="36">
        <f t="shared" si="563"/>
        <v>27</v>
      </c>
      <c r="AHF83" s="36" t="str">
        <f t="shared" si="548"/>
        <v/>
      </c>
      <c r="AHG83" s="39">
        <f t="shared" si="564"/>
        <v>8</v>
      </c>
      <c r="AHH83" s="36" t="str">
        <f t="shared" si="565"/>
        <v/>
      </c>
      <c r="AHI83" s="36" t="str">
        <f t="shared" si="549"/>
        <v/>
      </c>
      <c r="AHJ83" s="39">
        <f t="shared" si="566"/>
        <v>8</v>
      </c>
      <c r="AHK83" s="36" t="str">
        <f t="shared" si="567"/>
        <v/>
      </c>
      <c r="AHL83" s="36" t="str">
        <f t="shared" si="550"/>
        <v/>
      </c>
      <c r="AHM83" s="39" t="str">
        <f t="shared" si="568"/>
        <v/>
      </c>
      <c r="AHN83" s="36" t="str">
        <f t="shared" si="569"/>
        <v/>
      </c>
      <c r="AHO83" s="36" t="str">
        <f t="shared" si="551"/>
        <v/>
      </c>
      <c r="AHP83" s="39" t="str">
        <f t="shared" si="570"/>
        <v/>
      </c>
      <c r="AHQ83" s="36" t="str">
        <f t="shared" si="571"/>
        <v/>
      </c>
      <c r="AHR83" s="36" t="str">
        <f t="shared" si="552"/>
        <v/>
      </c>
      <c r="AHS83" s="39" t="str">
        <f t="shared" si="572"/>
        <v/>
      </c>
    </row>
    <row r="84" spans="1:903" s="5" customFormat="1" outlineLevel="1" x14ac:dyDescent="0.25">
      <c r="A84" s="58">
        <f t="shared" si="573"/>
        <v>10</v>
      </c>
      <c r="B84" s="48" t="s">
        <v>321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 t="s">
        <v>351</v>
      </c>
      <c r="EV84" s="57" t="s">
        <v>351</v>
      </c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61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/>
      <c r="JI84" s="57"/>
      <c r="JJ84" s="57"/>
      <c r="JK84" s="57"/>
      <c r="JL84" s="57" t="s">
        <v>351</v>
      </c>
      <c r="JM84" s="57" t="s">
        <v>351</v>
      </c>
      <c r="JN84" s="57"/>
      <c r="JO84" s="57"/>
      <c r="JP84" s="57"/>
      <c r="JQ84" s="57"/>
      <c r="JR84" s="57"/>
      <c r="JS84" s="57"/>
      <c r="JT84" s="57"/>
      <c r="JU84" s="57"/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/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/>
      <c r="PX84" s="57"/>
      <c r="PY84" s="38"/>
      <c r="PZ84" s="38"/>
      <c r="QA84" s="61"/>
      <c r="QB84" s="57"/>
      <c r="QC84" s="57"/>
      <c r="QD84" s="57"/>
      <c r="QE84" s="57"/>
      <c r="QF84" s="57"/>
      <c r="QG84" s="57"/>
      <c r="QH84" s="57"/>
      <c r="QI84" s="57"/>
      <c r="QJ84" s="57"/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 t="s">
        <v>351</v>
      </c>
      <c r="QZ84" s="57"/>
      <c r="RA84" s="57"/>
      <c r="RB84" s="57"/>
      <c r="RC84" s="57"/>
      <c r="RD84" s="57"/>
      <c r="RE84" s="57"/>
      <c r="RF84" s="57"/>
      <c r="RG84" s="57"/>
      <c r="RH84" s="57"/>
      <c r="RI84" s="57"/>
      <c r="RJ84" s="57"/>
      <c r="RK84" s="57"/>
      <c r="RL84" s="57"/>
      <c r="RM84" s="57"/>
      <c r="RN84" s="57"/>
      <c r="RO84" s="61"/>
      <c r="RP84" s="57"/>
      <c r="RQ84" s="57"/>
      <c r="RR84" s="57"/>
      <c r="RS84" s="57"/>
      <c r="RT84" s="57"/>
      <c r="RU84" s="57"/>
      <c r="RV84" s="57"/>
      <c r="RW84" s="57"/>
      <c r="RX84" s="57"/>
      <c r="RY84" s="57"/>
      <c r="RZ84" s="57"/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/>
      <c r="SV84" s="57"/>
      <c r="SW84" s="57"/>
      <c r="SX84" s="57"/>
      <c r="SY84" s="57"/>
      <c r="SZ84" s="57"/>
      <c r="TA84" s="57"/>
      <c r="TB84" s="57"/>
      <c r="TC84" s="57"/>
      <c r="TD84" s="57"/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/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/>
      <c r="UF84" s="57"/>
      <c r="UG84" s="57"/>
      <c r="UH84" s="57"/>
      <c r="UI84" s="57"/>
      <c r="UJ84" s="57"/>
      <c r="UK84" s="57"/>
      <c r="UL84" s="57"/>
      <c r="UM84" s="57"/>
      <c r="UN84" s="57"/>
      <c r="UO84" s="57"/>
      <c r="UP84" s="57"/>
      <c r="UQ84" s="57"/>
      <c r="UR84" s="57"/>
      <c r="US84" s="57"/>
      <c r="UT84" s="38"/>
      <c r="UU84" s="61"/>
      <c r="UV84" s="57"/>
      <c r="UW84" s="57"/>
      <c r="UX84" s="57"/>
      <c r="UY84" s="57"/>
      <c r="UZ84" s="57"/>
      <c r="VA84" s="57"/>
      <c r="VB84" s="57"/>
      <c r="VC84" s="57"/>
      <c r="VD84" s="57"/>
      <c r="VE84" s="57"/>
      <c r="VF84" s="57"/>
      <c r="VG84" s="57"/>
      <c r="VH84" s="57"/>
      <c r="VI84" s="57"/>
      <c r="VJ84" s="57"/>
      <c r="VK84" s="38"/>
      <c r="VL84" s="38"/>
      <c r="VM84" s="38"/>
      <c r="VN84" s="38"/>
      <c r="VO84" s="37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7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7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4"/>
        <v/>
      </c>
      <c r="AGK84" s="85" t="str">
        <f t="shared" si="575"/>
        <v/>
      </c>
      <c r="AGL84" s="85" t="str">
        <f t="shared" si="576"/>
        <v/>
      </c>
      <c r="AGP84" s="36" t="str">
        <f t="shared" si="553"/>
        <v/>
      </c>
      <c r="AGQ84" s="36" t="str">
        <f t="shared" si="543"/>
        <v/>
      </c>
      <c r="AGR84" s="39" t="str">
        <f t="shared" si="554"/>
        <v/>
      </c>
      <c r="AGS84" s="36" t="str">
        <f t="shared" si="555"/>
        <v/>
      </c>
      <c r="AGT84" s="36" t="str">
        <f t="shared" si="544"/>
        <v/>
      </c>
      <c r="AGU84" s="39">
        <f t="shared" si="556"/>
        <v>2</v>
      </c>
      <c r="AGV84" s="36" t="str">
        <f t="shared" si="557"/>
        <v/>
      </c>
      <c r="AGW84" s="36" t="str">
        <f t="shared" si="545"/>
        <v/>
      </c>
      <c r="AGX84" s="39" t="str">
        <f t="shared" si="558"/>
        <v/>
      </c>
      <c r="AGY84" s="36" t="str">
        <f t="shared" si="559"/>
        <v/>
      </c>
      <c r="AGZ84" s="36" t="str">
        <f t="shared" si="546"/>
        <v/>
      </c>
      <c r="AHA84" s="39">
        <f t="shared" si="560"/>
        <v>2</v>
      </c>
      <c r="AHB84" s="36" t="str">
        <f t="shared" si="561"/>
        <v/>
      </c>
      <c r="AHC84" s="36" t="str">
        <f t="shared" si="547"/>
        <v/>
      </c>
      <c r="AHD84" s="39" t="str">
        <f t="shared" si="562"/>
        <v/>
      </c>
      <c r="AHE84" s="36" t="str">
        <f t="shared" si="563"/>
        <v/>
      </c>
      <c r="AHF84" s="36" t="str">
        <f t="shared" si="548"/>
        <v/>
      </c>
      <c r="AHG84" s="39">
        <f t="shared" si="564"/>
        <v>1</v>
      </c>
      <c r="AHH84" s="36" t="str">
        <f t="shared" si="565"/>
        <v/>
      </c>
      <c r="AHI84" s="36" t="str">
        <f t="shared" si="549"/>
        <v/>
      </c>
      <c r="AHJ84" s="39" t="str">
        <f t="shared" si="566"/>
        <v/>
      </c>
      <c r="AHK84" s="36" t="str">
        <f t="shared" si="567"/>
        <v/>
      </c>
      <c r="AHL84" s="36" t="str">
        <f t="shared" si="550"/>
        <v/>
      </c>
      <c r="AHM84" s="39" t="str">
        <f t="shared" si="568"/>
        <v/>
      </c>
      <c r="AHN84" s="36" t="str">
        <f t="shared" si="569"/>
        <v/>
      </c>
      <c r="AHO84" s="36" t="str">
        <f t="shared" si="551"/>
        <v/>
      </c>
      <c r="AHP84" s="39" t="str">
        <f t="shared" si="570"/>
        <v/>
      </c>
      <c r="AHQ84" s="36" t="str">
        <f t="shared" si="571"/>
        <v/>
      </c>
      <c r="AHR84" s="36" t="str">
        <f t="shared" si="552"/>
        <v/>
      </c>
      <c r="AHS84" s="39" t="str">
        <f t="shared" si="572"/>
        <v/>
      </c>
    </row>
    <row r="85" spans="1:903" s="5" customFormat="1" outlineLevel="1" x14ac:dyDescent="0.25">
      <c r="A85" s="58">
        <f t="shared" si="573"/>
        <v>11</v>
      </c>
      <c r="B85" s="48" t="s">
        <v>322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 t="s">
        <v>351</v>
      </c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 t="s">
        <v>351</v>
      </c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 t="s">
        <v>351</v>
      </c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 t="s">
        <v>351</v>
      </c>
      <c r="PQ85" s="57" t="s">
        <v>351</v>
      </c>
      <c r="PR85" s="57"/>
      <c r="PS85" s="57"/>
      <c r="PT85" s="57"/>
      <c r="PU85" s="57"/>
      <c r="PV85" s="57"/>
      <c r="PW85" s="57" t="s">
        <v>351</v>
      </c>
      <c r="PX85" s="57" t="s">
        <v>351</v>
      </c>
      <c r="PY85" s="38"/>
      <c r="PZ85" s="38"/>
      <c r="QA85" s="61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 t="s">
        <v>351</v>
      </c>
      <c r="RG85" s="57"/>
      <c r="RH85" s="57"/>
      <c r="RI85" s="57"/>
      <c r="RJ85" s="57"/>
      <c r="RK85" s="57"/>
      <c r="RL85" s="57" t="s">
        <v>351</v>
      </c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 t="s">
        <v>351</v>
      </c>
      <c r="SV85" s="57" t="s">
        <v>351</v>
      </c>
      <c r="SW85" s="57" t="s">
        <v>351</v>
      </c>
      <c r="SX85" s="57" t="s">
        <v>351</v>
      </c>
      <c r="SY85" s="57"/>
      <c r="SZ85" s="57" t="s">
        <v>351</v>
      </c>
      <c r="TA85" s="57"/>
      <c r="TB85" s="57" t="s">
        <v>351</v>
      </c>
      <c r="TC85" s="57"/>
      <c r="TD85" s="57" t="s">
        <v>351</v>
      </c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/>
      <c r="UF85" s="57"/>
      <c r="UG85" s="57"/>
      <c r="UH85" s="57"/>
      <c r="UI85" s="57"/>
      <c r="UJ85" s="57"/>
      <c r="UK85" s="57" t="s">
        <v>351</v>
      </c>
      <c r="UL85" s="57" t="s">
        <v>351</v>
      </c>
      <c r="UM85" s="57"/>
      <c r="UN85" s="57"/>
      <c r="UO85" s="57"/>
      <c r="UP85" s="57" t="s">
        <v>351</v>
      </c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 t="s">
        <v>351</v>
      </c>
      <c r="VG85" s="57"/>
      <c r="VH85" s="57"/>
      <c r="VI85" s="57"/>
      <c r="VJ85" s="57" t="s">
        <v>351</v>
      </c>
      <c r="VK85" s="38"/>
      <c r="VL85" s="38"/>
      <c r="VM85" s="38"/>
      <c r="VN85" s="38"/>
      <c r="VO85" s="37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7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7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4"/>
        <v/>
      </c>
      <c r="AGK85" s="85" t="str">
        <f t="shared" si="575"/>
        <v/>
      </c>
      <c r="AGL85" s="85">
        <f t="shared" si="576"/>
        <v>2</v>
      </c>
      <c r="AGP85" s="36" t="str">
        <f t="shared" si="553"/>
        <v/>
      </c>
      <c r="AGQ85" s="36" t="str">
        <f t="shared" si="543"/>
        <v/>
      </c>
      <c r="AGR85" s="39">
        <f t="shared" si="554"/>
        <v>1</v>
      </c>
      <c r="AGS85" s="36" t="str">
        <f t="shared" si="555"/>
        <v/>
      </c>
      <c r="AGT85" s="36" t="str">
        <f t="shared" si="544"/>
        <v/>
      </c>
      <c r="AGU85" s="39" t="str">
        <f t="shared" si="556"/>
        <v/>
      </c>
      <c r="AGV85" s="36" t="str">
        <f t="shared" si="557"/>
        <v/>
      </c>
      <c r="AGW85" s="36" t="str">
        <f t="shared" si="545"/>
        <v/>
      </c>
      <c r="AGX85" s="39">
        <f t="shared" si="558"/>
        <v>1</v>
      </c>
      <c r="AGY85" s="36" t="str">
        <f t="shared" si="559"/>
        <v/>
      </c>
      <c r="AGZ85" s="36" t="str">
        <f t="shared" si="546"/>
        <v/>
      </c>
      <c r="AHA85" s="39" t="str">
        <f t="shared" si="560"/>
        <v/>
      </c>
      <c r="AHB85" s="36" t="str">
        <f t="shared" si="561"/>
        <v/>
      </c>
      <c r="AHC85" s="36" t="str">
        <f t="shared" si="547"/>
        <v/>
      </c>
      <c r="AHD85" s="39">
        <f t="shared" si="562"/>
        <v>5</v>
      </c>
      <c r="AHE85" s="36" t="str">
        <f t="shared" si="563"/>
        <v/>
      </c>
      <c r="AHF85" s="36" t="str">
        <f t="shared" si="548"/>
        <v/>
      </c>
      <c r="AHG85" s="39">
        <f t="shared" si="564"/>
        <v>9</v>
      </c>
      <c r="AHH85" s="36" t="str">
        <f t="shared" si="565"/>
        <v/>
      </c>
      <c r="AHI85" s="36" t="str">
        <f t="shared" si="549"/>
        <v/>
      </c>
      <c r="AHJ85" s="39">
        <f t="shared" si="566"/>
        <v>5</v>
      </c>
      <c r="AHK85" s="36" t="str">
        <f t="shared" si="567"/>
        <v/>
      </c>
      <c r="AHL85" s="36" t="str">
        <f t="shared" si="550"/>
        <v/>
      </c>
      <c r="AHM85" s="39" t="str">
        <f t="shared" si="568"/>
        <v/>
      </c>
      <c r="AHN85" s="36" t="str">
        <f t="shared" si="569"/>
        <v/>
      </c>
      <c r="AHO85" s="36" t="str">
        <f t="shared" si="551"/>
        <v/>
      </c>
      <c r="AHP85" s="39" t="str">
        <f t="shared" si="570"/>
        <v/>
      </c>
      <c r="AHQ85" s="36" t="str">
        <f t="shared" si="571"/>
        <v/>
      </c>
      <c r="AHR85" s="36" t="str">
        <f t="shared" si="552"/>
        <v/>
      </c>
      <c r="AHS85" s="39" t="str">
        <f t="shared" si="572"/>
        <v/>
      </c>
    </row>
    <row r="86" spans="1:903" s="5" customFormat="1" outlineLevel="1" x14ac:dyDescent="0.25">
      <c r="A86" s="58">
        <f t="shared" si="573"/>
        <v>12</v>
      </c>
      <c r="B86" s="48" t="s">
        <v>323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 t="s">
        <v>351</v>
      </c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 t="s">
        <v>351</v>
      </c>
      <c r="CB86" s="57" t="s">
        <v>351</v>
      </c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 t="s">
        <v>351</v>
      </c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 t="s">
        <v>351</v>
      </c>
      <c r="JM86" s="57" t="s">
        <v>351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 t="s">
        <v>351</v>
      </c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61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 t="s">
        <v>351</v>
      </c>
      <c r="UF86" s="57" t="s">
        <v>351</v>
      </c>
      <c r="UG86" s="57" t="s">
        <v>351</v>
      </c>
      <c r="UH86" s="57"/>
      <c r="UI86" s="57"/>
      <c r="UJ86" s="57"/>
      <c r="UK86" s="57"/>
      <c r="UL86" s="57"/>
      <c r="UM86" s="57"/>
      <c r="UN86" s="57"/>
      <c r="UO86" s="57"/>
      <c r="UP86" s="57"/>
      <c r="UQ86" s="57"/>
      <c r="UR86" s="57"/>
      <c r="US86" s="57"/>
      <c r="UT86" s="38"/>
      <c r="UU86" s="61"/>
      <c r="UV86" s="57"/>
      <c r="UW86" s="57"/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37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7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7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4"/>
        <v/>
      </c>
      <c r="AGK86" s="85" t="str">
        <f t="shared" si="575"/>
        <v/>
      </c>
      <c r="AGL86" s="85">
        <f t="shared" si="576"/>
        <v>1</v>
      </c>
      <c r="AGP86" s="36" t="str">
        <f t="shared" si="553"/>
        <v/>
      </c>
      <c r="AGQ86" s="36" t="str">
        <f t="shared" si="543"/>
        <v/>
      </c>
      <c r="AGR86" s="39">
        <f t="shared" si="554"/>
        <v>3</v>
      </c>
      <c r="AGS86" s="36" t="str">
        <f t="shared" si="555"/>
        <v/>
      </c>
      <c r="AGT86" s="36" t="str">
        <f t="shared" si="544"/>
        <v/>
      </c>
      <c r="AGU86" s="39">
        <f t="shared" si="556"/>
        <v>1</v>
      </c>
      <c r="AGV86" s="36" t="str">
        <f t="shared" si="557"/>
        <v/>
      </c>
      <c r="AGW86" s="36" t="str">
        <f t="shared" si="545"/>
        <v/>
      </c>
      <c r="AGX86" s="39" t="str">
        <f t="shared" si="558"/>
        <v/>
      </c>
      <c r="AGY86" s="36" t="str">
        <f t="shared" si="559"/>
        <v/>
      </c>
      <c r="AGZ86" s="36" t="str">
        <f t="shared" si="546"/>
        <v/>
      </c>
      <c r="AHA86" s="39">
        <f t="shared" si="560"/>
        <v>2</v>
      </c>
      <c r="AHB86" s="36" t="str">
        <f t="shared" si="561"/>
        <v/>
      </c>
      <c r="AHC86" s="36" t="str">
        <f t="shared" si="547"/>
        <v/>
      </c>
      <c r="AHD86" s="39">
        <f t="shared" si="562"/>
        <v>1</v>
      </c>
      <c r="AHE86" s="36" t="str">
        <f t="shared" si="563"/>
        <v/>
      </c>
      <c r="AHF86" s="36" t="str">
        <f t="shared" si="548"/>
        <v/>
      </c>
      <c r="AHG86" s="39" t="str">
        <f t="shared" si="564"/>
        <v/>
      </c>
      <c r="AHH86" s="36" t="str">
        <f t="shared" si="565"/>
        <v/>
      </c>
      <c r="AHI86" s="36" t="str">
        <f t="shared" si="549"/>
        <v/>
      </c>
      <c r="AHJ86" s="39">
        <f t="shared" si="566"/>
        <v>4</v>
      </c>
      <c r="AHK86" s="36" t="str">
        <f t="shared" si="567"/>
        <v/>
      </c>
      <c r="AHL86" s="36" t="str">
        <f t="shared" si="550"/>
        <v/>
      </c>
      <c r="AHM86" s="39" t="str">
        <f t="shared" si="568"/>
        <v/>
      </c>
      <c r="AHN86" s="36" t="str">
        <f t="shared" si="569"/>
        <v/>
      </c>
      <c r="AHO86" s="36" t="str">
        <f t="shared" si="551"/>
        <v/>
      </c>
      <c r="AHP86" s="39" t="str">
        <f t="shared" si="570"/>
        <v/>
      </c>
      <c r="AHQ86" s="36" t="str">
        <f t="shared" si="571"/>
        <v/>
      </c>
      <c r="AHR86" s="36" t="str">
        <f t="shared" si="552"/>
        <v/>
      </c>
      <c r="AHS86" s="39" t="str">
        <f t="shared" si="572"/>
        <v/>
      </c>
    </row>
    <row r="87" spans="1:903" s="5" customFormat="1" outlineLevel="1" x14ac:dyDescent="0.25">
      <c r="A87" s="58">
        <f t="shared" si="573"/>
        <v>13</v>
      </c>
      <c r="B87" s="48" t="s">
        <v>324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351</v>
      </c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 t="s">
        <v>351</v>
      </c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 t="s">
        <v>351</v>
      </c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 t="s">
        <v>351</v>
      </c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 t="s">
        <v>351</v>
      </c>
      <c r="PR87" s="57" t="s">
        <v>351</v>
      </c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 t="s">
        <v>351</v>
      </c>
      <c r="QF87" s="57"/>
      <c r="QG87" s="57"/>
      <c r="QH87" s="57"/>
      <c r="QI87" s="57"/>
      <c r="QJ87" s="57"/>
      <c r="QK87" s="57"/>
      <c r="QL87" s="57" t="s">
        <v>351</v>
      </c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 t="s">
        <v>351</v>
      </c>
      <c r="RB87" s="57"/>
      <c r="RC87" s="57"/>
      <c r="RD87" s="57"/>
      <c r="RE87" s="57"/>
      <c r="RF87" s="57" t="s">
        <v>351</v>
      </c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 t="s">
        <v>351</v>
      </c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 t="s">
        <v>351</v>
      </c>
      <c r="SY87" s="57"/>
      <c r="SZ87" s="57" t="s">
        <v>351</v>
      </c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 t="s">
        <v>351</v>
      </c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 t="s">
        <v>351</v>
      </c>
      <c r="UF87" s="57"/>
      <c r="UG87" s="57"/>
      <c r="UH87" s="57"/>
      <c r="UI87" s="57"/>
      <c r="UJ87" s="57"/>
      <c r="UK87" s="57" t="s">
        <v>351</v>
      </c>
      <c r="UL87" s="57" t="s">
        <v>351</v>
      </c>
      <c r="UM87" s="57"/>
      <c r="UN87" s="57"/>
      <c r="UO87" s="57"/>
      <c r="UP87" s="57" t="s">
        <v>351</v>
      </c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 t="s">
        <v>351</v>
      </c>
      <c r="VG87" s="57"/>
      <c r="VH87" s="57"/>
      <c r="VI87" s="57"/>
      <c r="VJ87" s="57" t="s">
        <v>351</v>
      </c>
      <c r="VK87" s="38"/>
      <c r="VL87" s="38"/>
      <c r="VM87" s="38"/>
      <c r="VN87" s="38"/>
      <c r="VO87" s="37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7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7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4"/>
        <v/>
      </c>
      <c r="AGK87" s="85" t="str">
        <f t="shared" si="575"/>
        <v/>
      </c>
      <c r="AGL87" s="85">
        <f t="shared" si="576"/>
        <v>2</v>
      </c>
      <c r="AGP87" s="36" t="str">
        <f t="shared" si="553"/>
        <v/>
      </c>
      <c r="AGQ87" s="36" t="str">
        <f t="shared" si="543"/>
        <v/>
      </c>
      <c r="AGR87" s="39" t="str">
        <f t="shared" si="554"/>
        <v/>
      </c>
      <c r="AGS87" s="36" t="str">
        <f t="shared" si="555"/>
        <v/>
      </c>
      <c r="AGT87" s="36" t="str">
        <f t="shared" si="544"/>
        <v/>
      </c>
      <c r="AGU87" s="39">
        <f t="shared" si="556"/>
        <v>1</v>
      </c>
      <c r="AGV87" s="36" t="str">
        <f t="shared" si="557"/>
        <v/>
      </c>
      <c r="AGW87" s="36" t="str">
        <f t="shared" si="545"/>
        <v/>
      </c>
      <c r="AGX87" s="39">
        <f t="shared" si="558"/>
        <v>2</v>
      </c>
      <c r="AGY87" s="36" t="str">
        <f t="shared" si="559"/>
        <v/>
      </c>
      <c r="AGZ87" s="36" t="str">
        <f t="shared" si="546"/>
        <v/>
      </c>
      <c r="AHA87" s="39">
        <f t="shared" si="560"/>
        <v>2</v>
      </c>
      <c r="AHB87" s="36" t="str">
        <f t="shared" si="561"/>
        <v/>
      </c>
      <c r="AHC87" s="36" t="str">
        <f t="shared" si="547"/>
        <v/>
      </c>
      <c r="AHD87" s="39">
        <f t="shared" si="562"/>
        <v>3</v>
      </c>
      <c r="AHE87" s="36" t="str">
        <f t="shared" si="563"/>
        <v/>
      </c>
      <c r="AHF87" s="36" t="str">
        <f t="shared" si="548"/>
        <v/>
      </c>
      <c r="AHG87" s="39">
        <f t="shared" si="564"/>
        <v>8</v>
      </c>
      <c r="AHH87" s="36" t="str">
        <f t="shared" si="565"/>
        <v/>
      </c>
      <c r="AHI87" s="36" t="str">
        <f t="shared" si="549"/>
        <v/>
      </c>
      <c r="AHJ87" s="39">
        <f t="shared" si="566"/>
        <v>7</v>
      </c>
      <c r="AHK87" s="36" t="str">
        <f t="shared" si="567"/>
        <v/>
      </c>
      <c r="AHL87" s="36" t="str">
        <f t="shared" si="550"/>
        <v/>
      </c>
      <c r="AHM87" s="39" t="str">
        <f t="shared" si="568"/>
        <v/>
      </c>
      <c r="AHN87" s="36" t="str">
        <f t="shared" si="569"/>
        <v/>
      </c>
      <c r="AHO87" s="36" t="str">
        <f t="shared" si="551"/>
        <v/>
      </c>
      <c r="AHP87" s="39" t="str">
        <f t="shared" si="570"/>
        <v/>
      </c>
      <c r="AHQ87" s="36" t="str">
        <f t="shared" si="571"/>
        <v/>
      </c>
      <c r="AHR87" s="36" t="str">
        <f t="shared" si="552"/>
        <v/>
      </c>
      <c r="AHS87" s="39" t="str">
        <f t="shared" si="572"/>
        <v/>
      </c>
    </row>
    <row r="88" spans="1:903" s="5" customFormat="1" outlineLevel="1" x14ac:dyDescent="0.25">
      <c r="A88" s="58">
        <f t="shared" si="573"/>
        <v>14</v>
      </c>
      <c r="B88" s="48" t="s">
        <v>325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359</v>
      </c>
      <c r="SV88" s="57" t="s">
        <v>359</v>
      </c>
      <c r="SW88" s="57" t="s">
        <v>359</v>
      </c>
      <c r="SX88" s="57" t="s">
        <v>359</v>
      </c>
      <c r="SY88" s="57"/>
      <c r="SZ88" s="57"/>
      <c r="TA88" s="57"/>
      <c r="TB88" s="57"/>
      <c r="TC88" s="57"/>
      <c r="TD88" s="57"/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/>
      <c r="UL88" s="57"/>
      <c r="UM88" s="57"/>
      <c r="UN88" s="57"/>
      <c r="UO88" s="57"/>
      <c r="UP88" s="57"/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/>
      <c r="VK88" s="38"/>
      <c r="VL88" s="38"/>
      <c r="VM88" s="38"/>
      <c r="VN88" s="38"/>
      <c r="VO88" s="37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7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7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4"/>
        <v/>
      </c>
      <c r="AGK88" s="85" t="str">
        <f t="shared" si="575"/>
        <v/>
      </c>
      <c r="AGL88" s="85">
        <f t="shared" si="576"/>
        <v>1</v>
      </c>
      <c r="AGP88" s="36" t="str">
        <f t="shared" si="553"/>
        <v/>
      </c>
      <c r="AGQ88" s="36" t="str">
        <f t="shared" si="543"/>
        <v/>
      </c>
      <c r="AGR88" s="39" t="str">
        <f t="shared" si="554"/>
        <v/>
      </c>
      <c r="AGS88" s="36" t="str">
        <f t="shared" si="555"/>
        <v/>
      </c>
      <c r="AGT88" s="36" t="str">
        <f t="shared" si="544"/>
        <v/>
      </c>
      <c r="AGU88" s="39" t="str">
        <f t="shared" si="556"/>
        <v/>
      </c>
      <c r="AGV88" s="36" t="str">
        <f t="shared" si="557"/>
        <v/>
      </c>
      <c r="AGW88" s="36" t="str">
        <f t="shared" si="545"/>
        <v/>
      </c>
      <c r="AGX88" s="39" t="str">
        <f t="shared" si="558"/>
        <v/>
      </c>
      <c r="AGY88" s="36" t="str">
        <f t="shared" si="559"/>
        <v/>
      </c>
      <c r="AGZ88" s="36" t="str">
        <f t="shared" si="546"/>
        <v/>
      </c>
      <c r="AHA88" s="39" t="str">
        <f t="shared" si="560"/>
        <v/>
      </c>
      <c r="AHB88" s="36" t="str">
        <f t="shared" si="561"/>
        <v/>
      </c>
      <c r="AHC88" s="36" t="str">
        <f t="shared" si="547"/>
        <v/>
      </c>
      <c r="AHD88" s="39">
        <f t="shared" si="562"/>
        <v>1</v>
      </c>
      <c r="AHE88" s="36">
        <f t="shared" si="563"/>
        <v>4</v>
      </c>
      <c r="AHF88" s="36" t="str">
        <f t="shared" si="548"/>
        <v/>
      </c>
      <c r="AHG88" s="39" t="str">
        <f t="shared" si="564"/>
        <v/>
      </c>
      <c r="AHH88" s="36" t="str">
        <f t="shared" si="565"/>
        <v/>
      </c>
      <c r="AHI88" s="36" t="str">
        <f t="shared" si="549"/>
        <v/>
      </c>
      <c r="AHJ88" s="39">
        <f t="shared" si="566"/>
        <v>1</v>
      </c>
      <c r="AHK88" s="36" t="str">
        <f t="shared" si="567"/>
        <v/>
      </c>
      <c r="AHL88" s="36" t="str">
        <f t="shared" si="550"/>
        <v/>
      </c>
      <c r="AHM88" s="39" t="str">
        <f t="shared" si="568"/>
        <v/>
      </c>
      <c r="AHN88" s="36" t="str">
        <f t="shared" si="569"/>
        <v/>
      </c>
      <c r="AHO88" s="36" t="str">
        <f t="shared" si="551"/>
        <v/>
      </c>
      <c r="AHP88" s="39" t="str">
        <f t="shared" si="570"/>
        <v/>
      </c>
      <c r="AHQ88" s="36" t="str">
        <f t="shared" si="571"/>
        <v/>
      </c>
      <c r="AHR88" s="36" t="str">
        <f t="shared" si="552"/>
        <v/>
      </c>
      <c r="AHS88" s="39" t="str">
        <f t="shared" si="572"/>
        <v/>
      </c>
    </row>
    <row r="89" spans="1:903" s="5" customFormat="1" outlineLevel="1" x14ac:dyDescent="0.25">
      <c r="A89" s="58">
        <f t="shared" si="573"/>
        <v>15</v>
      </c>
      <c r="B89" s="48" t="s">
        <v>326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 t="s">
        <v>359</v>
      </c>
      <c r="BM89" s="57" t="s">
        <v>359</v>
      </c>
      <c r="BN89" s="57"/>
      <c r="BO89" s="57"/>
      <c r="BP89" s="57" t="s">
        <v>359</v>
      </c>
      <c r="BQ89" s="57" t="s">
        <v>359</v>
      </c>
      <c r="BR89" s="57"/>
      <c r="BS89" s="57"/>
      <c r="BT89" s="57" t="s">
        <v>359</v>
      </c>
      <c r="BU89" s="57" t="s">
        <v>359</v>
      </c>
      <c r="BV89" s="57"/>
      <c r="BW89" s="57" t="s">
        <v>359</v>
      </c>
      <c r="BX89" s="57" t="s">
        <v>359</v>
      </c>
      <c r="BY89" s="57" t="s">
        <v>359</v>
      </c>
      <c r="BZ89" s="57"/>
      <c r="CA89" s="57"/>
      <c r="CB89" s="57" t="s">
        <v>359</v>
      </c>
      <c r="CC89" s="57" t="s">
        <v>359</v>
      </c>
      <c r="CD89" s="38"/>
      <c r="CE89" s="74"/>
      <c r="CF89" s="57"/>
      <c r="CG89" s="57"/>
      <c r="CH89" s="57"/>
      <c r="CI89" s="57"/>
      <c r="CJ89" s="57"/>
      <c r="CK89" s="57"/>
      <c r="CL89" s="57" t="s">
        <v>351</v>
      </c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 t="s">
        <v>351</v>
      </c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 t="s">
        <v>351</v>
      </c>
      <c r="IL89" s="57"/>
      <c r="IM89" s="57"/>
      <c r="IN89" s="57"/>
      <c r="IO89" s="57" t="s">
        <v>351</v>
      </c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 t="s">
        <v>351</v>
      </c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 t="s">
        <v>351</v>
      </c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 t="s">
        <v>351</v>
      </c>
      <c r="OX89" s="57" t="s">
        <v>351</v>
      </c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 t="s">
        <v>351</v>
      </c>
      <c r="PN89" s="57"/>
      <c r="PO89" s="57"/>
      <c r="PP89" s="57"/>
      <c r="PQ89" s="57"/>
      <c r="PR89" s="57" t="s">
        <v>351</v>
      </c>
      <c r="PS89" s="57"/>
      <c r="PT89" s="57"/>
      <c r="PU89" s="57"/>
      <c r="PV89" s="57"/>
      <c r="PW89" s="57" t="s">
        <v>351</v>
      </c>
      <c r="PX89" s="57" t="s">
        <v>351</v>
      </c>
      <c r="PY89" s="38"/>
      <c r="PZ89" s="38"/>
      <c r="QA89" s="61"/>
      <c r="QB89" s="57"/>
      <c r="QC89" s="57"/>
      <c r="QD89" s="57"/>
      <c r="QE89" s="57" t="s">
        <v>351</v>
      </c>
      <c r="QF89" s="57"/>
      <c r="QG89" s="57" t="s">
        <v>351</v>
      </c>
      <c r="QH89" s="57"/>
      <c r="QI89" s="57"/>
      <c r="QJ89" s="57"/>
      <c r="QK89" s="57"/>
      <c r="QL89" s="57" t="s">
        <v>351</v>
      </c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 t="s">
        <v>351</v>
      </c>
      <c r="QZ89" s="57"/>
      <c r="RA89" s="57"/>
      <c r="RB89" s="57"/>
      <c r="RC89" s="57"/>
      <c r="RD89" s="57"/>
      <c r="RE89" s="57"/>
      <c r="RF89" s="57" t="s">
        <v>351</v>
      </c>
      <c r="RG89" s="57"/>
      <c r="RH89" s="57"/>
      <c r="RI89" s="57"/>
      <c r="RJ89" s="57"/>
      <c r="RK89" s="57"/>
      <c r="RL89" s="57" t="s">
        <v>351</v>
      </c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 t="s">
        <v>351</v>
      </c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 t="s">
        <v>351</v>
      </c>
      <c r="SY89" s="57"/>
      <c r="SZ89" s="57" t="s">
        <v>351</v>
      </c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 t="s">
        <v>351</v>
      </c>
      <c r="UM89" s="57"/>
      <c r="UN89" s="57" t="s">
        <v>351</v>
      </c>
      <c r="UO89" s="57"/>
      <c r="UP89" s="57" t="s">
        <v>351</v>
      </c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 t="s">
        <v>351</v>
      </c>
      <c r="VG89" s="57"/>
      <c r="VH89" s="57"/>
      <c r="VI89" s="57"/>
      <c r="VJ89" s="57" t="s">
        <v>351</v>
      </c>
      <c r="VK89" s="38"/>
      <c r="VL89" s="38"/>
      <c r="VM89" s="38"/>
      <c r="VN89" s="38"/>
      <c r="VO89" s="37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7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7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4"/>
        <v/>
      </c>
      <c r="AGK89" s="85" t="str">
        <f t="shared" si="575"/>
        <v/>
      </c>
      <c r="AGL89" s="85">
        <f t="shared" si="576"/>
        <v>2</v>
      </c>
      <c r="AGP89" s="36">
        <f t="shared" si="553"/>
        <v>11</v>
      </c>
      <c r="AGQ89" s="36" t="str">
        <f t="shared" si="543"/>
        <v/>
      </c>
      <c r="AGR89" s="39">
        <f t="shared" si="554"/>
        <v>1</v>
      </c>
      <c r="AGS89" s="36" t="str">
        <f t="shared" si="555"/>
        <v/>
      </c>
      <c r="AGT89" s="36" t="str">
        <f t="shared" si="544"/>
        <v/>
      </c>
      <c r="AGU89" s="39">
        <f t="shared" si="556"/>
        <v>1</v>
      </c>
      <c r="AGV89" s="36" t="str">
        <f t="shared" si="557"/>
        <v/>
      </c>
      <c r="AGW89" s="36" t="str">
        <f t="shared" si="545"/>
        <v/>
      </c>
      <c r="AGX89" s="39">
        <f t="shared" si="558"/>
        <v>2</v>
      </c>
      <c r="AGY89" s="36" t="str">
        <f t="shared" si="559"/>
        <v/>
      </c>
      <c r="AGZ89" s="36" t="str">
        <f t="shared" si="546"/>
        <v/>
      </c>
      <c r="AHA89" s="39">
        <f t="shared" si="560"/>
        <v>1</v>
      </c>
      <c r="AHB89" s="36" t="str">
        <f t="shared" si="561"/>
        <v/>
      </c>
      <c r="AHC89" s="36" t="str">
        <f t="shared" si="547"/>
        <v/>
      </c>
      <c r="AHD89" s="39">
        <f t="shared" si="562"/>
        <v>7</v>
      </c>
      <c r="AHE89" s="36" t="str">
        <f t="shared" si="563"/>
        <v/>
      </c>
      <c r="AHF89" s="36" t="str">
        <f t="shared" si="548"/>
        <v/>
      </c>
      <c r="AHG89" s="39">
        <f t="shared" si="564"/>
        <v>9</v>
      </c>
      <c r="AHH89" s="36" t="str">
        <f t="shared" si="565"/>
        <v/>
      </c>
      <c r="AHI89" s="36" t="str">
        <f t="shared" si="549"/>
        <v/>
      </c>
      <c r="AHJ89" s="39">
        <f t="shared" si="566"/>
        <v>5</v>
      </c>
      <c r="AHK89" s="36" t="str">
        <f t="shared" si="567"/>
        <v/>
      </c>
      <c r="AHL89" s="36" t="str">
        <f t="shared" si="550"/>
        <v/>
      </c>
      <c r="AHM89" s="39" t="str">
        <f t="shared" si="568"/>
        <v/>
      </c>
      <c r="AHN89" s="36" t="str">
        <f t="shared" si="569"/>
        <v/>
      </c>
      <c r="AHO89" s="36" t="str">
        <f t="shared" si="551"/>
        <v/>
      </c>
      <c r="AHP89" s="39" t="str">
        <f t="shared" si="570"/>
        <v/>
      </c>
      <c r="AHQ89" s="36" t="str">
        <f t="shared" si="571"/>
        <v/>
      </c>
      <c r="AHR89" s="36" t="str">
        <f t="shared" si="552"/>
        <v/>
      </c>
      <c r="AHS89" s="39" t="str">
        <f t="shared" si="572"/>
        <v/>
      </c>
    </row>
    <row r="90" spans="1:903" s="5" customFormat="1" outlineLevel="1" x14ac:dyDescent="0.25">
      <c r="A90" s="58">
        <f t="shared" si="573"/>
        <v>16</v>
      </c>
      <c r="B90" s="48" t="s">
        <v>327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 t="s">
        <v>351</v>
      </c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 t="s">
        <v>351</v>
      </c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 t="s">
        <v>351</v>
      </c>
      <c r="JQ90" s="57"/>
      <c r="JR90" s="57"/>
      <c r="JS90" s="57"/>
      <c r="JT90" s="57" t="s">
        <v>351</v>
      </c>
      <c r="JU90" s="57" t="s">
        <v>351</v>
      </c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 t="s">
        <v>351</v>
      </c>
      <c r="KJ90" s="57" t="s">
        <v>351</v>
      </c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 t="s">
        <v>351</v>
      </c>
      <c r="NT90" s="57"/>
      <c r="NU90" s="57" t="s">
        <v>351</v>
      </c>
      <c r="NV90" s="57" t="s">
        <v>351</v>
      </c>
      <c r="NW90" s="57" t="s">
        <v>351</v>
      </c>
      <c r="NX90" s="57" t="s">
        <v>351</v>
      </c>
      <c r="NY90" s="57" t="s">
        <v>351</v>
      </c>
      <c r="NZ90" s="57"/>
      <c r="OA90" s="57" t="s">
        <v>351</v>
      </c>
      <c r="OB90" s="57"/>
      <c r="OC90" s="57" t="s">
        <v>351</v>
      </c>
      <c r="OD90" s="57" t="s">
        <v>351</v>
      </c>
      <c r="OE90" s="57"/>
      <c r="OF90" s="57" t="s">
        <v>351</v>
      </c>
      <c r="OG90" s="57"/>
      <c r="OH90" s="57"/>
      <c r="OI90" s="57"/>
      <c r="OJ90" s="57"/>
      <c r="OK90" s="57" t="s">
        <v>351</v>
      </c>
      <c r="OL90" s="38"/>
      <c r="OM90" s="61"/>
      <c r="ON90" s="57" t="s">
        <v>351</v>
      </c>
      <c r="OO90" s="57"/>
      <c r="OP90" s="57" t="s">
        <v>351</v>
      </c>
      <c r="OQ90" s="57" t="s">
        <v>351</v>
      </c>
      <c r="OR90" s="57" t="s">
        <v>351</v>
      </c>
      <c r="OS90" s="57" t="s">
        <v>351</v>
      </c>
      <c r="OT90" s="57"/>
      <c r="OU90" s="57"/>
      <c r="OV90" s="57" t="s">
        <v>351</v>
      </c>
      <c r="OW90" s="57" t="s">
        <v>351</v>
      </c>
      <c r="OX90" s="57" t="s">
        <v>351</v>
      </c>
      <c r="OY90" s="57"/>
      <c r="OZ90" s="57"/>
      <c r="PA90" s="57" t="s">
        <v>351</v>
      </c>
      <c r="PB90" s="57"/>
      <c r="PC90" s="57" t="s">
        <v>351</v>
      </c>
      <c r="PD90" s="57"/>
      <c r="PE90" s="57" t="s">
        <v>351</v>
      </c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 t="s">
        <v>351</v>
      </c>
      <c r="PX90" s="57" t="s">
        <v>351</v>
      </c>
      <c r="PY90" s="38"/>
      <c r="PZ90" s="38"/>
      <c r="QA90" s="61"/>
      <c r="QB90" s="57"/>
      <c r="QC90" s="57"/>
      <c r="QD90" s="57"/>
      <c r="QE90" s="57"/>
      <c r="QF90" s="57"/>
      <c r="QG90" s="57"/>
      <c r="QH90" s="57"/>
      <c r="QI90" s="57"/>
      <c r="QJ90" s="57" t="s">
        <v>351</v>
      </c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 t="s">
        <v>351</v>
      </c>
      <c r="RD90" s="57" t="s">
        <v>351</v>
      </c>
      <c r="RE90" s="57" t="s">
        <v>351</v>
      </c>
      <c r="RF90" s="57" t="s">
        <v>351</v>
      </c>
      <c r="RG90" s="57"/>
      <c r="RH90" s="57"/>
      <c r="RI90" s="57"/>
      <c r="RJ90" s="57"/>
      <c r="RK90" s="57"/>
      <c r="RL90" s="57" t="s">
        <v>351</v>
      </c>
      <c r="RM90" s="57"/>
      <c r="RN90" s="57"/>
      <c r="RO90" s="61"/>
      <c r="RP90" s="57"/>
      <c r="RQ90" s="57"/>
      <c r="RR90" s="57"/>
      <c r="RS90" s="57" t="s">
        <v>351</v>
      </c>
      <c r="RT90" s="57"/>
      <c r="RU90" s="57" t="s">
        <v>351</v>
      </c>
      <c r="RV90" s="57"/>
      <c r="RW90" s="57"/>
      <c r="RX90" s="57" t="s">
        <v>351</v>
      </c>
      <c r="RY90" s="57" t="s">
        <v>351</v>
      </c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 t="s">
        <v>351</v>
      </c>
      <c r="SV90" s="57" t="s">
        <v>351</v>
      </c>
      <c r="SW90" s="57"/>
      <c r="SX90" s="57" t="s">
        <v>351</v>
      </c>
      <c r="SY90" s="57"/>
      <c r="SZ90" s="57" t="s">
        <v>351</v>
      </c>
      <c r="TA90" s="57"/>
      <c r="TB90" s="57" t="s">
        <v>351</v>
      </c>
      <c r="TC90" s="57"/>
      <c r="TD90" s="57" t="s">
        <v>351</v>
      </c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/>
      <c r="UF90" s="57" t="s">
        <v>351</v>
      </c>
      <c r="UG90" s="57" t="s">
        <v>351</v>
      </c>
      <c r="UH90" s="57"/>
      <c r="UI90" s="57"/>
      <c r="UJ90" s="57"/>
      <c r="UK90" s="57"/>
      <c r="UL90" s="57" t="s">
        <v>351</v>
      </c>
      <c r="UM90" s="57"/>
      <c r="UN90" s="57" t="s">
        <v>351</v>
      </c>
      <c r="UO90" s="57"/>
      <c r="UP90" s="57" t="s">
        <v>351</v>
      </c>
      <c r="UQ90" s="57"/>
      <c r="UR90" s="57"/>
      <c r="US90" s="57"/>
      <c r="UT90" s="38"/>
      <c r="UU90" s="61"/>
      <c r="UV90" s="57"/>
      <c r="UW90" s="57" t="s">
        <v>351</v>
      </c>
      <c r="UX90" s="57"/>
      <c r="UY90" s="57"/>
      <c r="UZ90" s="57"/>
      <c r="VA90" s="57"/>
      <c r="VB90" s="57"/>
      <c r="VC90" s="57"/>
      <c r="VD90" s="57" t="s">
        <v>351</v>
      </c>
      <c r="VE90" s="57" t="s">
        <v>351</v>
      </c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37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7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7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4"/>
        <v/>
      </c>
      <c r="AGK90" s="85" t="str">
        <f t="shared" si="575"/>
        <v/>
      </c>
      <c r="AGL90" s="85">
        <f t="shared" si="576"/>
        <v>5</v>
      </c>
      <c r="AGP90" s="36" t="str">
        <f t="shared" si="553"/>
        <v/>
      </c>
      <c r="AGQ90" s="36" t="str">
        <f t="shared" si="543"/>
        <v/>
      </c>
      <c r="AGR90" s="39" t="str">
        <f t="shared" si="554"/>
        <v/>
      </c>
      <c r="AGS90" s="36" t="str">
        <f t="shared" si="555"/>
        <v/>
      </c>
      <c r="AGT90" s="36" t="str">
        <f t="shared" si="544"/>
        <v/>
      </c>
      <c r="AGU90" s="39">
        <f t="shared" si="556"/>
        <v>1</v>
      </c>
      <c r="AGV90" s="36" t="str">
        <f t="shared" si="557"/>
        <v/>
      </c>
      <c r="AGW90" s="36" t="str">
        <f t="shared" si="545"/>
        <v/>
      </c>
      <c r="AGX90" s="39">
        <f t="shared" si="558"/>
        <v>1</v>
      </c>
      <c r="AGY90" s="36" t="str">
        <f t="shared" si="559"/>
        <v/>
      </c>
      <c r="AGZ90" s="36" t="str">
        <f t="shared" si="546"/>
        <v/>
      </c>
      <c r="AHA90" s="39">
        <f t="shared" si="560"/>
        <v>5</v>
      </c>
      <c r="AHB90" s="36" t="str">
        <f t="shared" si="561"/>
        <v/>
      </c>
      <c r="AHC90" s="36" t="str">
        <f t="shared" si="547"/>
        <v/>
      </c>
      <c r="AHD90" s="39">
        <f t="shared" si="562"/>
        <v>24</v>
      </c>
      <c r="AHE90" s="36" t="str">
        <f t="shared" si="563"/>
        <v/>
      </c>
      <c r="AHF90" s="36" t="str">
        <f t="shared" si="548"/>
        <v/>
      </c>
      <c r="AHG90" s="39">
        <f t="shared" si="564"/>
        <v>19</v>
      </c>
      <c r="AHH90" s="36" t="str">
        <f t="shared" si="565"/>
        <v/>
      </c>
      <c r="AHI90" s="36" t="str">
        <f t="shared" si="549"/>
        <v/>
      </c>
      <c r="AHJ90" s="39">
        <f t="shared" si="566"/>
        <v>11</v>
      </c>
      <c r="AHK90" s="36" t="str">
        <f t="shared" si="567"/>
        <v/>
      </c>
      <c r="AHL90" s="36" t="str">
        <f t="shared" si="550"/>
        <v/>
      </c>
      <c r="AHM90" s="39" t="str">
        <f t="shared" si="568"/>
        <v/>
      </c>
      <c r="AHN90" s="36" t="str">
        <f t="shared" si="569"/>
        <v/>
      </c>
      <c r="AHO90" s="36" t="str">
        <f t="shared" si="551"/>
        <v/>
      </c>
      <c r="AHP90" s="39" t="str">
        <f t="shared" si="570"/>
        <v/>
      </c>
      <c r="AHQ90" s="36" t="str">
        <f t="shared" si="571"/>
        <v/>
      </c>
      <c r="AHR90" s="36" t="str">
        <f t="shared" si="552"/>
        <v/>
      </c>
      <c r="AHS90" s="39" t="str">
        <f t="shared" si="572"/>
        <v/>
      </c>
    </row>
    <row r="91" spans="1:903" s="5" customFormat="1" outlineLevel="1" x14ac:dyDescent="0.25">
      <c r="A91" s="58">
        <f t="shared" si="573"/>
        <v>17</v>
      </c>
      <c r="B91" s="48" t="s">
        <v>328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351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 t="s">
        <v>351</v>
      </c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 t="s">
        <v>351</v>
      </c>
      <c r="HM91" s="57" t="s">
        <v>351</v>
      </c>
      <c r="HN91" s="57"/>
      <c r="HO91" s="61"/>
      <c r="HP91" s="57"/>
      <c r="HQ91" s="57" t="s">
        <v>351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 t="s">
        <v>351</v>
      </c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 t="s">
        <v>351</v>
      </c>
      <c r="IV91" s="57"/>
      <c r="IW91" s="57"/>
      <c r="IX91" s="57"/>
      <c r="IY91" s="57" t="s">
        <v>351</v>
      </c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 t="s">
        <v>351</v>
      </c>
      <c r="JK91" s="57"/>
      <c r="JL91" s="57"/>
      <c r="JM91" s="57"/>
      <c r="JN91" s="57"/>
      <c r="JO91" s="57"/>
      <c r="JP91" s="57"/>
      <c r="JQ91" s="57"/>
      <c r="JR91" s="57"/>
      <c r="JS91" s="57"/>
      <c r="JT91" s="57" t="s">
        <v>351</v>
      </c>
      <c r="JU91" s="57" t="s">
        <v>351</v>
      </c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 t="s">
        <v>351</v>
      </c>
      <c r="OX91" s="57" t="s">
        <v>351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 t="s">
        <v>351</v>
      </c>
      <c r="PN91" s="57"/>
      <c r="PO91" s="57" t="s">
        <v>351</v>
      </c>
      <c r="PP91" s="57" t="s">
        <v>351</v>
      </c>
      <c r="PQ91" s="57" t="s">
        <v>351</v>
      </c>
      <c r="PR91" s="57" t="s">
        <v>351</v>
      </c>
      <c r="PS91" s="57"/>
      <c r="PT91" s="57"/>
      <c r="PU91" s="57"/>
      <c r="PV91" s="57"/>
      <c r="PW91" s="57" t="s">
        <v>351</v>
      </c>
      <c r="PX91" s="57" t="s">
        <v>351</v>
      </c>
      <c r="PY91" s="38"/>
      <c r="PZ91" s="38"/>
      <c r="QA91" s="61"/>
      <c r="QB91" s="57"/>
      <c r="QC91" s="57"/>
      <c r="QD91" s="57"/>
      <c r="QE91" s="57" t="s">
        <v>351</v>
      </c>
      <c r="QF91" s="57"/>
      <c r="QG91" s="57"/>
      <c r="QH91" s="57"/>
      <c r="QI91" s="57"/>
      <c r="QJ91" s="57"/>
      <c r="QK91" s="57"/>
      <c r="QL91" s="57" t="s">
        <v>351</v>
      </c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 t="s">
        <v>351</v>
      </c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 t="s">
        <v>351</v>
      </c>
      <c r="RT91" s="57"/>
      <c r="RU91" s="57" t="s">
        <v>351</v>
      </c>
      <c r="RV91" s="57"/>
      <c r="RW91" s="57"/>
      <c r="RX91" s="57"/>
      <c r="RY91" s="57"/>
      <c r="RZ91" s="57" t="s">
        <v>351</v>
      </c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/>
      <c r="SV91" s="57"/>
      <c r="SW91" s="57" t="s">
        <v>351</v>
      </c>
      <c r="SX91" s="57" t="s">
        <v>351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 t="s">
        <v>351</v>
      </c>
      <c r="UF91" s="57"/>
      <c r="UG91" s="57"/>
      <c r="UH91" s="57"/>
      <c r="UI91" s="57"/>
      <c r="UJ91" s="57"/>
      <c r="UK91" s="57" t="s">
        <v>351</v>
      </c>
      <c r="UL91" s="57" t="s">
        <v>351</v>
      </c>
      <c r="UM91" s="57"/>
      <c r="UN91" s="57" t="s">
        <v>351</v>
      </c>
      <c r="UO91" s="57"/>
      <c r="UP91" s="57"/>
      <c r="UQ91" s="57"/>
      <c r="UR91" s="57" t="s">
        <v>351</v>
      </c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37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7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7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4"/>
        <v/>
      </c>
      <c r="AGK91" s="85" t="str">
        <f t="shared" si="575"/>
        <v/>
      </c>
      <c r="AGL91" s="85">
        <f t="shared" si="576"/>
        <v>1</v>
      </c>
      <c r="AGP91" s="36" t="str">
        <f t="shared" si="553"/>
        <v/>
      </c>
      <c r="AGQ91" s="36" t="str">
        <f t="shared" si="543"/>
        <v/>
      </c>
      <c r="AGR91" s="39">
        <f t="shared" si="554"/>
        <v>1</v>
      </c>
      <c r="AGS91" s="36" t="str">
        <f t="shared" si="555"/>
        <v/>
      </c>
      <c r="AGT91" s="36" t="str">
        <f t="shared" si="544"/>
        <v/>
      </c>
      <c r="AGU91" s="39">
        <f t="shared" si="556"/>
        <v>1</v>
      </c>
      <c r="AGV91" s="36" t="str">
        <f t="shared" si="557"/>
        <v/>
      </c>
      <c r="AGW91" s="36" t="str">
        <f t="shared" si="545"/>
        <v/>
      </c>
      <c r="AGX91" s="39">
        <f t="shared" si="558"/>
        <v>6</v>
      </c>
      <c r="AGY91" s="36" t="str">
        <f t="shared" si="559"/>
        <v/>
      </c>
      <c r="AGZ91" s="36" t="str">
        <f t="shared" si="546"/>
        <v/>
      </c>
      <c r="AHA91" s="39">
        <f t="shared" si="560"/>
        <v>3</v>
      </c>
      <c r="AHB91" s="36" t="str">
        <f t="shared" si="561"/>
        <v/>
      </c>
      <c r="AHC91" s="36" t="str">
        <f t="shared" si="547"/>
        <v/>
      </c>
      <c r="AHD91" s="39">
        <f t="shared" si="562"/>
        <v>9</v>
      </c>
      <c r="AHE91" s="36" t="str">
        <f t="shared" si="563"/>
        <v/>
      </c>
      <c r="AHF91" s="36" t="str">
        <f t="shared" si="548"/>
        <v/>
      </c>
      <c r="AHG91" s="39">
        <f t="shared" si="564"/>
        <v>8</v>
      </c>
      <c r="AHH91" s="36" t="str">
        <f t="shared" si="565"/>
        <v/>
      </c>
      <c r="AHI91" s="36" t="str">
        <f t="shared" si="549"/>
        <v/>
      </c>
      <c r="AHJ91" s="39">
        <f t="shared" si="566"/>
        <v>6</v>
      </c>
      <c r="AHK91" s="36" t="str">
        <f t="shared" si="567"/>
        <v/>
      </c>
      <c r="AHL91" s="36" t="str">
        <f t="shared" si="550"/>
        <v/>
      </c>
      <c r="AHM91" s="39" t="str">
        <f t="shared" si="568"/>
        <v/>
      </c>
      <c r="AHN91" s="36" t="str">
        <f t="shared" si="569"/>
        <v/>
      </c>
      <c r="AHO91" s="36" t="str">
        <f t="shared" si="551"/>
        <v/>
      </c>
      <c r="AHP91" s="39" t="str">
        <f t="shared" si="570"/>
        <v/>
      </c>
      <c r="AHQ91" s="36" t="str">
        <f t="shared" si="571"/>
        <v/>
      </c>
      <c r="AHR91" s="36" t="str">
        <f t="shared" si="552"/>
        <v/>
      </c>
      <c r="AHS91" s="39" t="str">
        <f t="shared" si="572"/>
        <v/>
      </c>
    </row>
    <row r="92" spans="1:903" s="5" customFormat="1" outlineLevel="1" x14ac:dyDescent="0.25">
      <c r="A92" s="58">
        <f t="shared" si="573"/>
        <v>18</v>
      </c>
      <c r="B92" s="48" t="s">
        <v>329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 t="s">
        <v>351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 t="s">
        <v>351</v>
      </c>
      <c r="PP92" s="57" t="s">
        <v>351</v>
      </c>
      <c r="PQ92" s="57" t="s">
        <v>351</v>
      </c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/>
      <c r="QF92" s="57"/>
      <c r="QG92" s="57" t="s">
        <v>351</v>
      </c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 t="s">
        <v>359</v>
      </c>
      <c r="SV92" s="57" t="s">
        <v>359</v>
      </c>
      <c r="SW92" s="57" t="s">
        <v>359</v>
      </c>
      <c r="SX92" s="57" t="s">
        <v>359</v>
      </c>
      <c r="SY92" s="57"/>
      <c r="SZ92" s="57"/>
      <c r="TA92" s="57"/>
      <c r="TB92" s="57" t="s">
        <v>351</v>
      </c>
      <c r="TC92" s="57"/>
      <c r="TD92" s="57" t="s">
        <v>351</v>
      </c>
      <c r="TE92" s="38"/>
      <c r="TF92" s="38"/>
      <c r="TG92" s="61"/>
      <c r="TH92" s="57"/>
      <c r="TI92" s="57" t="s">
        <v>351</v>
      </c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 t="s">
        <v>351</v>
      </c>
      <c r="UF92" s="57"/>
      <c r="UG92" s="57" t="s">
        <v>351</v>
      </c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/>
      <c r="VK92" s="38"/>
      <c r="VL92" s="38"/>
      <c r="VM92" s="38"/>
      <c r="VN92" s="38"/>
      <c r="VO92" s="37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7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7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4"/>
        <v/>
      </c>
      <c r="AGK92" s="85" t="str">
        <f t="shared" si="575"/>
        <v/>
      </c>
      <c r="AGL92" s="85">
        <f t="shared" si="576"/>
        <v>1</v>
      </c>
      <c r="AGP92" s="36" t="str">
        <f t="shared" si="553"/>
        <v/>
      </c>
      <c r="AGQ92" s="36" t="str">
        <f t="shared" si="543"/>
        <v/>
      </c>
      <c r="AGR92" s="39" t="str">
        <f t="shared" si="554"/>
        <v/>
      </c>
      <c r="AGS92" s="36" t="str">
        <f t="shared" si="555"/>
        <v/>
      </c>
      <c r="AGT92" s="36" t="str">
        <f t="shared" si="544"/>
        <v/>
      </c>
      <c r="AGU92" s="39" t="str">
        <f t="shared" si="556"/>
        <v/>
      </c>
      <c r="AGV92" s="36" t="str">
        <f t="shared" si="557"/>
        <v/>
      </c>
      <c r="AGW92" s="36" t="str">
        <f t="shared" si="545"/>
        <v/>
      </c>
      <c r="AGX92" s="39">
        <f t="shared" si="558"/>
        <v>1</v>
      </c>
      <c r="AGY92" s="36" t="str">
        <f t="shared" si="559"/>
        <v/>
      </c>
      <c r="AGZ92" s="36" t="str">
        <f t="shared" si="546"/>
        <v/>
      </c>
      <c r="AHA92" s="39" t="str">
        <f t="shared" si="560"/>
        <v/>
      </c>
      <c r="AHB92" s="36" t="str">
        <f t="shared" si="561"/>
        <v/>
      </c>
      <c r="AHC92" s="36" t="str">
        <f t="shared" si="547"/>
        <v/>
      </c>
      <c r="AHD92" s="39">
        <f t="shared" si="562"/>
        <v>6</v>
      </c>
      <c r="AHE92" s="36">
        <f t="shared" si="563"/>
        <v>4</v>
      </c>
      <c r="AHF92" s="36" t="str">
        <f t="shared" si="548"/>
        <v/>
      </c>
      <c r="AHG92" s="39">
        <f t="shared" si="564"/>
        <v>4</v>
      </c>
      <c r="AHH92" s="36" t="str">
        <f t="shared" si="565"/>
        <v/>
      </c>
      <c r="AHI92" s="36" t="str">
        <f t="shared" si="549"/>
        <v/>
      </c>
      <c r="AHJ92" s="39">
        <f t="shared" si="566"/>
        <v>4</v>
      </c>
      <c r="AHK92" s="36" t="str">
        <f t="shared" si="567"/>
        <v/>
      </c>
      <c r="AHL92" s="36" t="str">
        <f t="shared" si="550"/>
        <v/>
      </c>
      <c r="AHM92" s="39" t="str">
        <f t="shared" si="568"/>
        <v/>
      </c>
      <c r="AHN92" s="36" t="str">
        <f t="shared" si="569"/>
        <v/>
      </c>
      <c r="AHO92" s="36" t="str">
        <f t="shared" si="551"/>
        <v/>
      </c>
      <c r="AHP92" s="39" t="str">
        <f t="shared" si="570"/>
        <v/>
      </c>
      <c r="AHQ92" s="36" t="str">
        <f t="shared" si="571"/>
        <v/>
      </c>
      <c r="AHR92" s="36" t="str">
        <f t="shared" si="552"/>
        <v/>
      </c>
      <c r="AHS92" s="39" t="str">
        <f t="shared" si="572"/>
        <v/>
      </c>
    </row>
    <row r="93" spans="1:903" s="5" customFormat="1" outlineLevel="1" x14ac:dyDescent="0.25">
      <c r="A93" s="58">
        <f t="shared" si="573"/>
        <v>19</v>
      </c>
      <c r="B93" s="48" t="s">
        <v>330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 t="s">
        <v>359</v>
      </c>
      <c r="CR93" s="57" t="s">
        <v>359</v>
      </c>
      <c r="CS93" s="57"/>
      <c r="CT93" s="57"/>
      <c r="CU93" s="57" t="s">
        <v>359</v>
      </c>
      <c r="CV93" s="57" t="s">
        <v>359</v>
      </c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 t="s">
        <v>351</v>
      </c>
      <c r="GH93" s="57"/>
      <c r="GI93" s="57"/>
      <c r="GJ93" s="57"/>
      <c r="GK93" s="57"/>
      <c r="GL93" s="57"/>
      <c r="GM93" s="57" t="s">
        <v>351</v>
      </c>
      <c r="GN93" s="57" t="s">
        <v>351</v>
      </c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 t="s">
        <v>351</v>
      </c>
      <c r="HM93" s="57"/>
      <c r="HN93" s="57"/>
      <c r="HO93" s="61"/>
      <c r="HP93" s="57"/>
      <c r="HQ93" s="57" t="s">
        <v>351</v>
      </c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 t="s">
        <v>351</v>
      </c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 t="s">
        <v>351</v>
      </c>
      <c r="JM93" s="57" t="s">
        <v>351</v>
      </c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 t="s">
        <v>351</v>
      </c>
      <c r="NV93" s="57"/>
      <c r="NW93" s="57"/>
      <c r="NX93" s="57"/>
      <c r="NY93" s="57"/>
      <c r="NZ93" s="57"/>
      <c r="OA93" s="57" t="s">
        <v>351</v>
      </c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 t="s">
        <v>351</v>
      </c>
      <c r="PD93" s="57"/>
      <c r="PE93" s="57"/>
      <c r="PF93" s="38"/>
      <c r="PG93" s="61"/>
      <c r="PH93" s="57"/>
      <c r="PI93" s="57"/>
      <c r="PJ93" s="57"/>
      <c r="PK93" s="57"/>
      <c r="PL93" s="57"/>
      <c r="PM93" s="57" t="s">
        <v>351</v>
      </c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 t="s">
        <v>351</v>
      </c>
      <c r="QF93" s="57"/>
      <c r="QG93" s="57"/>
      <c r="QH93" s="57"/>
      <c r="QI93" s="57"/>
      <c r="QJ93" s="57" t="s">
        <v>351</v>
      </c>
      <c r="QK93" s="57"/>
      <c r="QL93" s="57" t="s">
        <v>351</v>
      </c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/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 t="s">
        <v>351</v>
      </c>
      <c r="UF93" s="57"/>
      <c r="UG93" s="57"/>
      <c r="UH93" s="57"/>
      <c r="UI93" s="57" t="s">
        <v>351</v>
      </c>
      <c r="UJ93" s="57"/>
      <c r="UK93" s="57"/>
      <c r="UL93" s="57" t="s">
        <v>351</v>
      </c>
      <c r="UM93" s="57"/>
      <c r="UN93" s="57" t="s">
        <v>351</v>
      </c>
      <c r="UO93" s="57"/>
      <c r="UP93" s="57"/>
      <c r="UQ93" s="57"/>
      <c r="UR93" s="57" t="s">
        <v>351</v>
      </c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/>
      <c r="VE93" s="57"/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37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7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7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4"/>
        <v/>
      </c>
      <c r="AGK93" s="85" t="str">
        <f t="shared" si="575"/>
        <v/>
      </c>
      <c r="AGL93" s="85">
        <f t="shared" si="576"/>
        <v>3</v>
      </c>
      <c r="AGP93" s="36" t="str">
        <f t="shared" si="553"/>
        <v/>
      </c>
      <c r="AGQ93" s="36" t="str">
        <f t="shared" si="543"/>
        <v/>
      </c>
      <c r="AGR93" s="39" t="str">
        <f t="shared" si="554"/>
        <v/>
      </c>
      <c r="AGS93" s="36">
        <f t="shared" si="555"/>
        <v>4</v>
      </c>
      <c r="AGT93" s="36" t="str">
        <f t="shared" si="544"/>
        <v/>
      </c>
      <c r="AGU93" s="39">
        <f t="shared" si="556"/>
        <v>1</v>
      </c>
      <c r="AGV93" s="36" t="str">
        <f t="shared" si="557"/>
        <v/>
      </c>
      <c r="AGW93" s="36" t="str">
        <f t="shared" si="545"/>
        <v/>
      </c>
      <c r="AGX93" s="39">
        <f t="shared" si="558"/>
        <v>6</v>
      </c>
      <c r="AGY93" s="36" t="str">
        <f t="shared" si="559"/>
        <v/>
      </c>
      <c r="AGZ93" s="36" t="str">
        <f t="shared" si="546"/>
        <v/>
      </c>
      <c r="AHA93" s="39">
        <f t="shared" si="560"/>
        <v>2</v>
      </c>
      <c r="AHB93" s="36" t="str">
        <f t="shared" si="561"/>
        <v/>
      </c>
      <c r="AHC93" s="36" t="str">
        <f t="shared" si="547"/>
        <v/>
      </c>
      <c r="AHD93" s="39">
        <f t="shared" si="562"/>
        <v>6</v>
      </c>
      <c r="AHE93" s="36" t="str">
        <f t="shared" si="563"/>
        <v/>
      </c>
      <c r="AHF93" s="36" t="str">
        <f t="shared" si="548"/>
        <v/>
      </c>
      <c r="AHG93" s="39">
        <f t="shared" si="564"/>
        <v>14</v>
      </c>
      <c r="AHH93" s="36" t="str">
        <f t="shared" si="565"/>
        <v/>
      </c>
      <c r="AHI93" s="36" t="str">
        <f t="shared" si="549"/>
        <v/>
      </c>
      <c r="AHJ93" s="39">
        <f t="shared" si="566"/>
        <v>9</v>
      </c>
      <c r="AHK93" s="36" t="str">
        <f t="shared" si="567"/>
        <v/>
      </c>
      <c r="AHL93" s="36" t="str">
        <f t="shared" si="550"/>
        <v/>
      </c>
      <c r="AHM93" s="39" t="str">
        <f t="shared" si="568"/>
        <v/>
      </c>
      <c r="AHN93" s="36" t="str">
        <f t="shared" si="569"/>
        <v/>
      </c>
      <c r="AHO93" s="36" t="str">
        <f t="shared" si="551"/>
        <v/>
      </c>
      <c r="AHP93" s="39" t="str">
        <f t="shared" si="570"/>
        <v/>
      </c>
      <c r="AHQ93" s="36" t="str">
        <f t="shared" si="571"/>
        <v/>
      </c>
      <c r="AHR93" s="36" t="str">
        <f t="shared" si="552"/>
        <v/>
      </c>
      <c r="AHS93" s="39" t="str">
        <f t="shared" si="572"/>
        <v/>
      </c>
    </row>
    <row r="94" spans="1:903" s="5" customFormat="1" outlineLevel="1" x14ac:dyDescent="0.25">
      <c r="A94" s="58">
        <f t="shared" si="573"/>
        <v>20</v>
      </c>
      <c r="B94" s="48" t="s">
        <v>331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 t="s">
        <v>351</v>
      </c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351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 t="s">
        <v>351</v>
      </c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/>
      <c r="PP94" s="57"/>
      <c r="PQ94" s="57"/>
      <c r="PR94" s="57"/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 t="s">
        <v>351</v>
      </c>
      <c r="RM94" s="57"/>
      <c r="RN94" s="57"/>
      <c r="RO94" s="61"/>
      <c r="RP94" s="57"/>
      <c r="RQ94" s="57"/>
      <c r="RR94" s="57"/>
      <c r="RS94" s="57"/>
      <c r="RT94" s="57"/>
      <c r="RU94" s="57"/>
      <c r="RV94" s="57"/>
      <c r="RW94" s="57"/>
      <c r="RX94" s="57"/>
      <c r="RY94" s="57"/>
      <c r="RZ94" s="57"/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 t="s">
        <v>351</v>
      </c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/>
      <c r="UF94" s="57"/>
      <c r="UG94" s="57"/>
      <c r="UH94" s="57"/>
      <c r="UI94" s="57"/>
      <c r="UJ94" s="57"/>
      <c r="UK94" s="57"/>
      <c r="UL94" s="57"/>
      <c r="UM94" s="57"/>
      <c r="UN94" s="57" t="s">
        <v>351</v>
      </c>
      <c r="UO94" s="57"/>
      <c r="UP94" s="57" t="s">
        <v>351</v>
      </c>
      <c r="UQ94" s="57"/>
      <c r="UR94" s="57"/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 t="s">
        <v>351</v>
      </c>
      <c r="VK94" s="38"/>
      <c r="VL94" s="38"/>
      <c r="VM94" s="38"/>
      <c r="VN94" s="38"/>
      <c r="VO94" s="37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7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7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4"/>
        <v/>
      </c>
      <c r="AGK94" s="85" t="str">
        <f t="shared" si="575"/>
        <v/>
      </c>
      <c r="AGL94" s="85">
        <f t="shared" si="576"/>
        <v>2</v>
      </c>
      <c r="AGP94" s="36" t="str">
        <f t="shared" si="553"/>
        <v/>
      </c>
      <c r="AGQ94" s="36" t="str">
        <f t="shared" si="543"/>
        <v/>
      </c>
      <c r="AGR94" s="39" t="str">
        <f t="shared" si="554"/>
        <v/>
      </c>
      <c r="AGS94" s="36" t="str">
        <f t="shared" si="555"/>
        <v/>
      </c>
      <c r="AGT94" s="36" t="str">
        <f t="shared" si="544"/>
        <v/>
      </c>
      <c r="AGU94" s="39">
        <f t="shared" si="556"/>
        <v>2</v>
      </c>
      <c r="AGV94" s="36" t="str">
        <f t="shared" si="557"/>
        <v/>
      </c>
      <c r="AGW94" s="36" t="str">
        <f t="shared" si="545"/>
        <v/>
      </c>
      <c r="AGX94" s="39">
        <f t="shared" si="558"/>
        <v>1</v>
      </c>
      <c r="AGY94" s="36" t="str">
        <f t="shared" si="559"/>
        <v/>
      </c>
      <c r="AGZ94" s="36" t="str">
        <f t="shared" si="546"/>
        <v/>
      </c>
      <c r="AHA94" s="39">
        <f t="shared" si="560"/>
        <v>2</v>
      </c>
      <c r="AHB94" s="36" t="str">
        <f t="shared" si="561"/>
        <v/>
      </c>
      <c r="AHC94" s="36" t="str">
        <f t="shared" si="547"/>
        <v/>
      </c>
      <c r="AHD94" s="39">
        <f t="shared" si="562"/>
        <v>4</v>
      </c>
      <c r="AHE94" s="36" t="str">
        <f t="shared" si="563"/>
        <v/>
      </c>
      <c r="AHF94" s="36" t="str">
        <f t="shared" si="548"/>
        <v/>
      </c>
      <c r="AHG94" s="39">
        <f t="shared" si="564"/>
        <v>4</v>
      </c>
      <c r="AHH94" s="36" t="str">
        <f t="shared" si="565"/>
        <v/>
      </c>
      <c r="AHI94" s="36" t="str">
        <f t="shared" si="549"/>
        <v/>
      </c>
      <c r="AHJ94" s="39">
        <f t="shared" si="566"/>
        <v>4</v>
      </c>
      <c r="AHK94" s="36" t="str">
        <f t="shared" si="567"/>
        <v/>
      </c>
      <c r="AHL94" s="36" t="str">
        <f t="shared" si="550"/>
        <v/>
      </c>
      <c r="AHM94" s="39" t="str">
        <f t="shared" si="568"/>
        <v/>
      </c>
      <c r="AHN94" s="36" t="str">
        <f t="shared" si="569"/>
        <v/>
      </c>
      <c r="AHO94" s="36" t="str">
        <f t="shared" si="551"/>
        <v/>
      </c>
      <c r="AHP94" s="39" t="str">
        <f t="shared" si="570"/>
        <v/>
      </c>
      <c r="AHQ94" s="36" t="str">
        <f t="shared" si="571"/>
        <v/>
      </c>
      <c r="AHR94" s="36" t="str">
        <f t="shared" si="552"/>
        <v/>
      </c>
      <c r="AHS94" s="39" t="str">
        <f t="shared" si="572"/>
        <v/>
      </c>
    </row>
    <row r="95" spans="1:903" s="5" customFormat="1" outlineLevel="1" x14ac:dyDescent="0.25">
      <c r="A95" s="58">
        <f t="shared" si="573"/>
        <v>21</v>
      </c>
      <c r="B95" s="48" t="s">
        <v>332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 t="s">
        <v>351</v>
      </c>
      <c r="AV95" s="57"/>
      <c r="AW95" s="57"/>
      <c r="AX95" s="57"/>
      <c r="AY95" s="57"/>
      <c r="AZ95" s="57"/>
      <c r="BA95" s="57"/>
      <c r="BB95" s="57"/>
      <c r="BC95" s="57" t="s">
        <v>359</v>
      </c>
      <c r="BD95" s="57" t="s">
        <v>359</v>
      </c>
      <c r="BE95" s="57" t="s">
        <v>359</v>
      </c>
      <c r="BF95" s="57"/>
      <c r="BG95" s="57"/>
      <c r="BH95" s="57" t="s">
        <v>359</v>
      </c>
      <c r="BI95" s="57" t="s">
        <v>359</v>
      </c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 t="s">
        <v>351</v>
      </c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 t="s">
        <v>351</v>
      </c>
      <c r="HH95" s="57" t="s">
        <v>351</v>
      </c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 t="s">
        <v>351</v>
      </c>
      <c r="OD95" s="57" t="s">
        <v>351</v>
      </c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 t="s">
        <v>351</v>
      </c>
      <c r="OR95" s="57" t="s">
        <v>351</v>
      </c>
      <c r="OS95" s="57" t="s">
        <v>351</v>
      </c>
      <c r="OT95" s="57"/>
      <c r="OU95" s="57"/>
      <c r="OV95" s="57" t="s">
        <v>351</v>
      </c>
      <c r="OW95" s="57" t="s">
        <v>351</v>
      </c>
      <c r="OX95" s="57" t="s">
        <v>351</v>
      </c>
      <c r="OY95" s="57"/>
      <c r="OZ95" s="57"/>
      <c r="PA95" s="57"/>
      <c r="PB95" s="57"/>
      <c r="PC95" s="57" t="s">
        <v>351</v>
      </c>
      <c r="PD95" s="57"/>
      <c r="PE95" s="57" t="s">
        <v>351</v>
      </c>
      <c r="PF95" s="38"/>
      <c r="PG95" s="61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 t="s">
        <v>351</v>
      </c>
      <c r="PX95" s="57"/>
      <c r="PY95" s="38"/>
      <c r="PZ95" s="38"/>
      <c r="QA95" s="61"/>
      <c r="QB95" s="57"/>
      <c r="QC95" s="57"/>
      <c r="QD95" s="57"/>
      <c r="QE95" s="57" t="s">
        <v>351</v>
      </c>
      <c r="QF95" s="57"/>
      <c r="QG95" s="57" t="s">
        <v>351</v>
      </c>
      <c r="QH95" s="57"/>
      <c r="QI95" s="57"/>
      <c r="QJ95" s="57"/>
      <c r="QK95" s="57"/>
      <c r="QL95" s="57" t="s">
        <v>351</v>
      </c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 t="s">
        <v>351</v>
      </c>
      <c r="RB95" s="57"/>
      <c r="RC95" s="57"/>
      <c r="RD95" s="57"/>
      <c r="RE95" s="57"/>
      <c r="RF95" s="57" t="s">
        <v>351</v>
      </c>
      <c r="RG95" s="57"/>
      <c r="RH95" s="57"/>
      <c r="RI95" s="57"/>
      <c r="RJ95" s="57"/>
      <c r="RK95" s="57"/>
      <c r="RL95" s="57" t="s">
        <v>351</v>
      </c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 t="s">
        <v>351</v>
      </c>
      <c r="RY95" s="57" t="s">
        <v>351</v>
      </c>
      <c r="RZ95" s="57" t="s">
        <v>351</v>
      </c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/>
      <c r="SV95" s="57"/>
      <c r="SW95" s="57" t="s">
        <v>351</v>
      </c>
      <c r="SX95" s="57" t="s">
        <v>351</v>
      </c>
      <c r="SY95" s="57"/>
      <c r="SZ95" s="57" t="s">
        <v>351</v>
      </c>
      <c r="TA95" s="57"/>
      <c r="TB95" s="57" t="s">
        <v>351</v>
      </c>
      <c r="TC95" s="57"/>
      <c r="TD95" s="57"/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 t="s">
        <v>351</v>
      </c>
      <c r="UG95" s="57" t="s">
        <v>351</v>
      </c>
      <c r="UH95" s="57"/>
      <c r="UI95" s="57" t="s">
        <v>351</v>
      </c>
      <c r="UJ95" s="57" t="s">
        <v>351</v>
      </c>
      <c r="UK95" s="57" t="s">
        <v>351</v>
      </c>
      <c r="UL95" s="57" t="s">
        <v>351</v>
      </c>
      <c r="UM95" s="57"/>
      <c r="UN95" s="57" t="s">
        <v>351</v>
      </c>
      <c r="UO95" s="57"/>
      <c r="UP95" s="57" t="s">
        <v>351</v>
      </c>
      <c r="UQ95" s="57"/>
      <c r="UR95" s="57" t="s">
        <v>351</v>
      </c>
      <c r="US95" s="57"/>
      <c r="UT95" s="38"/>
      <c r="UU95" s="61"/>
      <c r="UV95" s="57"/>
      <c r="UW95" s="57" t="s">
        <v>351</v>
      </c>
      <c r="UX95" s="57"/>
      <c r="UY95" s="57"/>
      <c r="UZ95" s="57"/>
      <c r="VA95" s="57"/>
      <c r="VB95" s="57"/>
      <c r="VC95" s="57"/>
      <c r="VD95" s="57" t="s">
        <v>351</v>
      </c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37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7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7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4"/>
        <v/>
      </c>
      <c r="AGK95" s="85" t="str">
        <f t="shared" si="575"/>
        <v/>
      </c>
      <c r="AGL95" s="85">
        <f t="shared" si="576"/>
        <v>3</v>
      </c>
      <c r="AGP95" s="36">
        <f t="shared" si="553"/>
        <v>5</v>
      </c>
      <c r="AGQ95" s="36" t="str">
        <f t="shared" si="543"/>
        <v/>
      </c>
      <c r="AGR95" s="39">
        <f t="shared" si="554"/>
        <v>1</v>
      </c>
      <c r="AGS95" s="36" t="str">
        <f t="shared" si="555"/>
        <v/>
      </c>
      <c r="AGT95" s="36" t="str">
        <f t="shared" si="544"/>
        <v/>
      </c>
      <c r="AGU95" s="39">
        <f t="shared" si="556"/>
        <v>1</v>
      </c>
      <c r="AGV95" s="36" t="str">
        <f t="shared" si="557"/>
        <v/>
      </c>
      <c r="AGW95" s="36" t="str">
        <f t="shared" si="545"/>
        <v/>
      </c>
      <c r="AGX95" s="39">
        <f t="shared" si="558"/>
        <v>3</v>
      </c>
      <c r="AGY95" s="36" t="str">
        <f t="shared" si="559"/>
        <v/>
      </c>
      <c r="AGZ95" s="36" t="str">
        <f t="shared" si="546"/>
        <v/>
      </c>
      <c r="AHA95" s="39" t="str">
        <f t="shared" si="560"/>
        <v/>
      </c>
      <c r="AHB95" s="36" t="str">
        <f t="shared" si="561"/>
        <v/>
      </c>
      <c r="AHC95" s="36" t="str">
        <f t="shared" si="547"/>
        <v/>
      </c>
      <c r="AHD95" s="39">
        <f t="shared" si="562"/>
        <v>11</v>
      </c>
      <c r="AHE95" s="36" t="str">
        <f t="shared" si="563"/>
        <v/>
      </c>
      <c r="AHF95" s="36" t="str">
        <f t="shared" si="548"/>
        <v/>
      </c>
      <c r="AHG95" s="39">
        <f t="shared" si="564"/>
        <v>14</v>
      </c>
      <c r="AHH95" s="36" t="str">
        <f t="shared" si="565"/>
        <v/>
      </c>
      <c r="AHI95" s="36" t="str">
        <f t="shared" si="549"/>
        <v/>
      </c>
      <c r="AHJ95" s="39">
        <f t="shared" si="566"/>
        <v>14</v>
      </c>
      <c r="AHK95" s="36" t="str">
        <f t="shared" si="567"/>
        <v/>
      </c>
      <c r="AHL95" s="36" t="str">
        <f t="shared" si="550"/>
        <v/>
      </c>
      <c r="AHM95" s="39" t="str">
        <f t="shared" si="568"/>
        <v/>
      </c>
      <c r="AHN95" s="36" t="str">
        <f t="shared" si="569"/>
        <v/>
      </c>
      <c r="AHO95" s="36" t="str">
        <f t="shared" si="551"/>
        <v/>
      </c>
      <c r="AHP95" s="39" t="str">
        <f t="shared" si="570"/>
        <v/>
      </c>
      <c r="AHQ95" s="36" t="str">
        <f t="shared" si="571"/>
        <v/>
      </c>
      <c r="AHR95" s="36" t="str">
        <f t="shared" si="552"/>
        <v/>
      </c>
      <c r="AHS95" s="39" t="str">
        <f t="shared" si="572"/>
        <v/>
      </c>
    </row>
    <row r="96" spans="1:903" s="5" customFormat="1" outlineLevel="1" x14ac:dyDescent="0.25">
      <c r="A96" s="52">
        <f t="shared" si="573"/>
        <v>22</v>
      </c>
      <c r="B96" s="59"/>
      <c r="C96" s="37"/>
      <c r="D96" s="35"/>
      <c r="E96" s="35"/>
      <c r="F96" s="35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7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7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8"/>
      <c r="SJ96" s="38"/>
      <c r="SK96" s="38"/>
      <c r="SL96" s="38"/>
      <c r="SM96" s="37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8"/>
      <c r="TD96" s="38"/>
      <c r="TE96" s="38"/>
      <c r="TF96" s="38"/>
      <c r="TG96" s="37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7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7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7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7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7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4"/>
        <v/>
      </c>
      <c r="AGK96" s="85" t="str">
        <f t="shared" si="575"/>
        <v/>
      </c>
      <c r="AGL96" s="85" t="str">
        <f t="shared" si="576"/>
        <v/>
      </c>
      <c r="AGP96" s="36" t="str">
        <f t="shared" si="553"/>
        <v/>
      </c>
      <c r="AGQ96" s="36" t="str">
        <f t="shared" si="543"/>
        <v/>
      </c>
      <c r="AGR96" s="39" t="str">
        <f t="shared" si="554"/>
        <v/>
      </c>
      <c r="AGS96" s="36" t="str">
        <f t="shared" si="555"/>
        <v/>
      </c>
      <c r="AGT96" s="36" t="str">
        <f t="shared" si="544"/>
        <v/>
      </c>
      <c r="AGU96" s="39" t="str">
        <f t="shared" si="556"/>
        <v/>
      </c>
      <c r="AGV96" s="36" t="str">
        <f t="shared" si="557"/>
        <v/>
      </c>
      <c r="AGW96" s="36" t="str">
        <f t="shared" si="545"/>
        <v/>
      </c>
      <c r="AGX96" s="39" t="str">
        <f t="shared" si="558"/>
        <v/>
      </c>
      <c r="AGY96" s="36" t="str">
        <f t="shared" si="559"/>
        <v/>
      </c>
      <c r="AGZ96" s="36" t="str">
        <f t="shared" si="546"/>
        <v/>
      </c>
      <c r="AHA96" s="39" t="str">
        <f t="shared" si="560"/>
        <v/>
      </c>
      <c r="AHB96" s="36" t="str">
        <f t="shared" si="561"/>
        <v/>
      </c>
      <c r="AHC96" s="36" t="str">
        <f t="shared" si="547"/>
        <v/>
      </c>
      <c r="AHD96" s="39" t="str">
        <f t="shared" si="562"/>
        <v/>
      </c>
      <c r="AHE96" s="36" t="str">
        <f t="shared" si="563"/>
        <v/>
      </c>
      <c r="AHF96" s="36" t="str">
        <f t="shared" si="548"/>
        <v/>
      </c>
      <c r="AHG96" s="39" t="str">
        <f t="shared" si="564"/>
        <v/>
      </c>
      <c r="AHH96" s="36" t="str">
        <f t="shared" si="565"/>
        <v/>
      </c>
      <c r="AHI96" s="36" t="str">
        <f t="shared" si="549"/>
        <v/>
      </c>
      <c r="AHJ96" s="39" t="str">
        <f t="shared" si="566"/>
        <v/>
      </c>
      <c r="AHK96" s="36" t="str">
        <f t="shared" si="567"/>
        <v/>
      </c>
      <c r="AHL96" s="36" t="str">
        <f t="shared" si="550"/>
        <v/>
      </c>
      <c r="AHM96" s="39" t="str">
        <f t="shared" si="568"/>
        <v/>
      </c>
      <c r="AHN96" s="36" t="str">
        <f t="shared" si="569"/>
        <v/>
      </c>
      <c r="AHO96" s="36" t="str">
        <f t="shared" si="551"/>
        <v/>
      </c>
      <c r="AHP96" s="39" t="str">
        <f t="shared" si="570"/>
        <v/>
      </c>
      <c r="AHQ96" s="36" t="str">
        <f t="shared" si="571"/>
        <v/>
      </c>
      <c r="AHR96" s="36" t="str">
        <f t="shared" si="552"/>
        <v/>
      </c>
      <c r="AHS96" s="39" t="str">
        <f t="shared" si="572"/>
        <v/>
      </c>
    </row>
    <row r="97" spans="1:922" s="5" customFormat="1" outlineLevel="1" x14ac:dyDescent="0.25">
      <c r="A97" s="52">
        <f t="shared" si="573"/>
        <v>23</v>
      </c>
      <c r="B97" s="46"/>
      <c r="C97" s="37"/>
      <c r="D97" s="35"/>
      <c r="E97" s="35"/>
      <c r="F97" s="35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7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7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8"/>
      <c r="SJ97" s="38"/>
      <c r="SK97" s="38"/>
      <c r="SL97" s="38"/>
      <c r="SM97" s="37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8"/>
      <c r="TD97" s="38"/>
      <c r="TE97" s="38"/>
      <c r="TF97" s="38"/>
      <c r="TG97" s="37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7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7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7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7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7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4"/>
        <v/>
      </c>
      <c r="AGK97" s="85" t="str">
        <f t="shared" si="575"/>
        <v/>
      </c>
      <c r="AGL97" s="85" t="str">
        <f t="shared" si="576"/>
        <v/>
      </c>
      <c r="AGP97" s="36" t="str">
        <f t="shared" si="553"/>
        <v/>
      </c>
      <c r="AGQ97" s="36" t="str">
        <f t="shared" si="543"/>
        <v/>
      </c>
      <c r="AGR97" s="39" t="str">
        <f t="shared" si="554"/>
        <v/>
      </c>
      <c r="AGS97" s="36" t="str">
        <f t="shared" si="555"/>
        <v/>
      </c>
      <c r="AGT97" s="36" t="str">
        <f t="shared" si="544"/>
        <v/>
      </c>
      <c r="AGU97" s="39" t="str">
        <f t="shared" si="556"/>
        <v/>
      </c>
      <c r="AGV97" s="36" t="str">
        <f t="shared" si="557"/>
        <v/>
      </c>
      <c r="AGW97" s="36" t="str">
        <f t="shared" si="545"/>
        <v/>
      </c>
      <c r="AGX97" s="39" t="str">
        <f t="shared" si="558"/>
        <v/>
      </c>
      <c r="AGY97" s="36" t="str">
        <f t="shared" si="559"/>
        <v/>
      </c>
      <c r="AGZ97" s="36" t="str">
        <f t="shared" si="546"/>
        <v/>
      </c>
      <c r="AHA97" s="39" t="str">
        <f t="shared" si="560"/>
        <v/>
      </c>
      <c r="AHB97" s="36" t="str">
        <f t="shared" si="561"/>
        <v/>
      </c>
      <c r="AHC97" s="36" t="str">
        <f t="shared" si="547"/>
        <v/>
      </c>
      <c r="AHD97" s="39" t="str">
        <f t="shared" si="562"/>
        <v/>
      </c>
      <c r="AHE97" s="36" t="str">
        <f t="shared" si="563"/>
        <v/>
      </c>
      <c r="AHF97" s="36" t="str">
        <f t="shared" si="548"/>
        <v/>
      </c>
      <c r="AHG97" s="39" t="str">
        <f t="shared" si="564"/>
        <v/>
      </c>
      <c r="AHH97" s="36" t="str">
        <f t="shared" si="565"/>
        <v/>
      </c>
      <c r="AHI97" s="36" t="str">
        <f t="shared" si="549"/>
        <v/>
      </c>
      <c r="AHJ97" s="39" t="str">
        <f t="shared" si="566"/>
        <v/>
      </c>
      <c r="AHK97" s="36" t="str">
        <f t="shared" si="567"/>
        <v/>
      </c>
      <c r="AHL97" s="36" t="str">
        <f t="shared" si="550"/>
        <v/>
      </c>
      <c r="AHM97" s="39" t="str">
        <f t="shared" si="568"/>
        <v/>
      </c>
      <c r="AHN97" s="36" t="str">
        <f t="shared" si="569"/>
        <v/>
      </c>
      <c r="AHO97" s="36" t="str">
        <f t="shared" si="551"/>
        <v/>
      </c>
      <c r="AHP97" s="39" t="str">
        <f t="shared" si="570"/>
        <v/>
      </c>
      <c r="AHQ97" s="36" t="str">
        <f t="shared" si="571"/>
        <v/>
      </c>
      <c r="AHR97" s="36" t="str">
        <f t="shared" si="552"/>
        <v/>
      </c>
      <c r="AHS97" s="39" t="str">
        <f t="shared" si="572"/>
        <v/>
      </c>
    </row>
    <row r="98" spans="1:922" s="5" customFormat="1" outlineLevel="1" x14ac:dyDescent="0.25">
      <c r="A98" s="52">
        <f t="shared" si="573"/>
        <v>24</v>
      </c>
      <c r="B98" s="46"/>
      <c r="C98" s="37"/>
      <c r="D98" s="35"/>
      <c r="E98" s="35"/>
      <c r="F98" s="35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7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7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8"/>
      <c r="SJ98" s="38"/>
      <c r="SK98" s="38"/>
      <c r="SL98" s="38"/>
      <c r="SM98" s="37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8"/>
      <c r="TD98" s="38"/>
      <c r="TE98" s="38"/>
      <c r="TF98" s="38"/>
      <c r="TG98" s="37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7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7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7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7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7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4"/>
        <v/>
      </c>
      <c r="AGK98" s="85" t="str">
        <f t="shared" si="575"/>
        <v/>
      </c>
      <c r="AGL98" s="85" t="str">
        <f t="shared" si="576"/>
        <v/>
      </c>
      <c r="AGP98" s="36" t="str">
        <f t="shared" si="553"/>
        <v/>
      </c>
      <c r="AGQ98" s="36" t="str">
        <f t="shared" si="543"/>
        <v/>
      </c>
      <c r="AGR98" s="39" t="str">
        <f t="shared" si="554"/>
        <v/>
      </c>
      <c r="AGS98" s="36" t="str">
        <f t="shared" si="555"/>
        <v/>
      </c>
      <c r="AGT98" s="36" t="str">
        <f t="shared" si="544"/>
        <v/>
      </c>
      <c r="AGU98" s="39" t="str">
        <f t="shared" si="556"/>
        <v/>
      </c>
      <c r="AGV98" s="36" t="str">
        <f t="shared" si="557"/>
        <v/>
      </c>
      <c r="AGW98" s="36" t="str">
        <f t="shared" si="545"/>
        <v/>
      </c>
      <c r="AGX98" s="39" t="str">
        <f t="shared" si="558"/>
        <v/>
      </c>
      <c r="AGY98" s="36" t="str">
        <f t="shared" si="559"/>
        <v/>
      </c>
      <c r="AGZ98" s="36" t="str">
        <f t="shared" si="546"/>
        <v/>
      </c>
      <c r="AHA98" s="39" t="str">
        <f t="shared" si="560"/>
        <v/>
      </c>
      <c r="AHB98" s="36" t="str">
        <f t="shared" si="561"/>
        <v/>
      </c>
      <c r="AHC98" s="36" t="str">
        <f t="shared" si="547"/>
        <v/>
      </c>
      <c r="AHD98" s="39" t="str">
        <f t="shared" si="562"/>
        <v/>
      </c>
      <c r="AHE98" s="36" t="str">
        <f t="shared" si="563"/>
        <v/>
      </c>
      <c r="AHF98" s="36" t="str">
        <f t="shared" si="548"/>
        <v/>
      </c>
      <c r="AHG98" s="39" t="str">
        <f t="shared" si="564"/>
        <v/>
      </c>
      <c r="AHH98" s="36" t="str">
        <f t="shared" si="565"/>
        <v/>
      </c>
      <c r="AHI98" s="36" t="str">
        <f t="shared" si="549"/>
        <v/>
      </c>
      <c r="AHJ98" s="39" t="str">
        <f t="shared" si="566"/>
        <v/>
      </c>
      <c r="AHK98" s="36" t="str">
        <f t="shared" si="567"/>
        <v/>
      </c>
      <c r="AHL98" s="36" t="str">
        <f t="shared" si="550"/>
        <v/>
      </c>
      <c r="AHM98" s="39" t="str">
        <f t="shared" si="568"/>
        <v/>
      </c>
      <c r="AHN98" s="36" t="str">
        <f t="shared" si="569"/>
        <v/>
      </c>
      <c r="AHO98" s="36" t="str">
        <f t="shared" si="551"/>
        <v/>
      </c>
      <c r="AHP98" s="39" t="str">
        <f t="shared" si="570"/>
        <v/>
      </c>
      <c r="AHQ98" s="36" t="str">
        <f t="shared" si="571"/>
        <v/>
      </c>
      <c r="AHR98" s="36" t="str">
        <f t="shared" si="552"/>
        <v/>
      </c>
      <c r="AHS98" s="39" t="str">
        <f t="shared" si="572"/>
        <v/>
      </c>
    </row>
    <row r="99" spans="1:922" s="5" customFormat="1" outlineLevel="1" x14ac:dyDescent="0.25">
      <c r="A99" s="52">
        <f t="shared" si="573"/>
        <v>25</v>
      </c>
      <c r="B99" s="46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4"/>
        <v/>
      </c>
      <c r="AGK99" s="85" t="str">
        <f t="shared" si="575"/>
        <v/>
      </c>
      <c r="AGL99" s="85" t="str">
        <f t="shared" si="576"/>
        <v/>
      </c>
      <c r="AGP99" s="36" t="str">
        <f t="shared" si="553"/>
        <v/>
      </c>
      <c r="AGQ99" s="36" t="str">
        <f t="shared" si="543"/>
        <v/>
      </c>
      <c r="AGR99" s="39" t="str">
        <f t="shared" si="554"/>
        <v/>
      </c>
      <c r="AGS99" s="36" t="str">
        <f t="shared" si="555"/>
        <v/>
      </c>
      <c r="AGT99" s="36" t="str">
        <f t="shared" si="544"/>
        <v/>
      </c>
      <c r="AGU99" s="39" t="str">
        <f t="shared" si="556"/>
        <v/>
      </c>
      <c r="AGV99" s="36" t="str">
        <f t="shared" si="557"/>
        <v/>
      </c>
      <c r="AGW99" s="36" t="str">
        <f t="shared" si="545"/>
        <v/>
      </c>
      <c r="AGX99" s="39" t="str">
        <f t="shared" si="558"/>
        <v/>
      </c>
      <c r="AGY99" s="36" t="str">
        <f t="shared" si="559"/>
        <v/>
      </c>
      <c r="AGZ99" s="36" t="str">
        <f t="shared" si="546"/>
        <v/>
      </c>
      <c r="AHA99" s="39" t="str">
        <f t="shared" si="560"/>
        <v/>
      </c>
      <c r="AHB99" s="36" t="str">
        <f t="shared" si="561"/>
        <v/>
      </c>
      <c r="AHC99" s="36" t="str">
        <f t="shared" si="547"/>
        <v/>
      </c>
      <c r="AHD99" s="39" t="str">
        <f t="shared" si="562"/>
        <v/>
      </c>
      <c r="AHE99" s="36" t="str">
        <f t="shared" si="563"/>
        <v/>
      </c>
      <c r="AHF99" s="36" t="str">
        <f t="shared" si="548"/>
        <v/>
      </c>
      <c r="AHG99" s="39" t="str">
        <f t="shared" si="564"/>
        <v/>
      </c>
      <c r="AHH99" s="36" t="str">
        <f t="shared" si="565"/>
        <v/>
      </c>
      <c r="AHI99" s="36" t="str">
        <f t="shared" si="549"/>
        <v/>
      </c>
      <c r="AHJ99" s="39" t="str">
        <f t="shared" si="566"/>
        <v/>
      </c>
      <c r="AHK99" s="36" t="str">
        <f t="shared" si="567"/>
        <v/>
      </c>
      <c r="AHL99" s="36" t="str">
        <f t="shared" si="550"/>
        <v/>
      </c>
      <c r="AHM99" s="39" t="str">
        <f t="shared" si="568"/>
        <v/>
      </c>
      <c r="AHN99" s="36" t="str">
        <f t="shared" si="569"/>
        <v/>
      </c>
      <c r="AHO99" s="36" t="str">
        <f t="shared" si="551"/>
        <v/>
      </c>
      <c r="AHP99" s="39" t="str">
        <f t="shared" si="570"/>
        <v/>
      </c>
      <c r="AHQ99" s="36" t="str">
        <f t="shared" si="571"/>
        <v/>
      </c>
      <c r="AHR99" s="36" t="str">
        <f t="shared" si="552"/>
        <v/>
      </c>
      <c r="AHS99" s="39" t="str">
        <f t="shared" si="572"/>
        <v/>
      </c>
    </row>
    <row r="100" spans="1:922" s="5" customFormat="1" outlineLevel="1" x14ac:dyDescent="0.25">
      <c r="A100" s="52">
        <f t="shared" si="573"/>
        <v>26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4"/>
        <v/>
      </c>
      <c r="AGK100" s="85" t="str">
        <f t="shared" si="575"/>
        <v/>
      </c>
      <c r="AGL100" s="85" t="str">
        <f t="shared" si="576"/>
        <v/>
      </c>
      <c r="AGP100" s="36" t="str">
        <f t="shared" si="553"/>
        <v/>
      </c>
      <c r="AGQ100" s="36" t="str">
        <f t="shared" si="543"/>
        <v/>
      </c>
      <c r="AGR100" s="39" t="str">
        <f t="shared" si="554"/>
        <v/>
      </c>
      <c r="AGS100" s="36" t="str">
        <f t="shared" si="555"/>
        <v/>
      </c>
      <c r="AGT100" s="36" t="str">
        <f t="shared" si="544"/>
        <v/>
      </c>
      <c r="AGU100" s="39" t="str">
        <f t="shared" si="556"/>
        <v/>
      </c>
      <c r="AGV100" s="36" t="str">
        <f t="shared" si="557"/>
        <v/>
      </c>
      <c r="AGW100" s="36" t="str">
        <f t="shared" si="545"/>
        <v/>
      </c>
      <c r="AGX100" s="39" t="str">
        <f t="shared" si="558"/>
        <v/>
      </c>
      <c r="AGY100" s="36" t="str">
        <f t="shared" si="559"/>
        <v/>
      </c>
      <c r="AGZ100" s="36" t="str">
        <f t="shared" si="546"/>
        <v/>
      </c>
      <c r="AHA100" s="39" t="str">
        <f t="shared" si="560"/>
        <v/>
      </c>
      <c r="AHB100" s="36" t="str">
        <f t="shared" si="561"/>
        <v/>
      </c>
      <c r="AHC100" s="36" t="str">
        <f t="shared" si="547"/>
        <v/>
      </c>
      <c r="AHD100" s="39" t="str">
        <f t="shared" si="562"/>
        <v/>
      </c>
      <c r="AHE100" s="36" t="str">
        <f t="shared" si="563"/>
        <v/>
      </c>
      <c r="AHF100" s="36" t="str">
        <f t="shared" si="548"/>
        <v/>
      </c>
      <c r="AHG100" s="39" t="str">
        <f t="shared" si="564"/>
        <v/>
      </c>
      <c r="AHH100" s="36" t="str">
        <f t="shared" si="565"/>
        <v/>
      </c>
      <c r="AHI100" s="36" t="str">
        <f t="shared" si="549"/>
        <v/>
      </c>
      <c r="AHJ100" s="39" t="str">
        <f t="shared" si="566"/>
        <v/>
      </c>
      <c r="AHK100" s="36" t="str">
        <f t="shared" si="567"/>
        <v/>
      </c>
      <c r="AHL100" s="36" t="str">
        <f t="shared" si="550"/>
        <v/>
      </c>
      <c r="AHM100" s="39" t="str">
        <f t="shared" si="568"/>
        <v/>
      </c>
      <c r="AHN100" s="36" t="str">
        <f t="shared" si="569"/>
        <v/>
      </c>
      <c r="AHO100" s="36" t="str">
        <f t="shared" si="551"/>
        <v/>
      </c>
      <c r="AHP100" s="39" t="str">
        <f t="shared" si="570"/>
        <v/>
      </c>
      <c r="AHQ100" s="36" t="str">
        <f t="shared" si="571"/>
        <v/>
      </c>
      <c r="AHR100" s="36" t="str">
        <f t="shared" si="552"/>
        <v/>
      </c>
      <c r="AHS100" s="39" t="str">
        <f t="shared" si="572"/>
        <v/>
      </c>
    </row>
    <row r="101" spans="1:922" s="5" customFormat="1" outlineLevel="1" x14ac:dyDescent="0.25">
      <c r="A101" s="52">
        <f t="shared" si="573"/>
        <v>27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4"/>
        <v/>
      </c>
      <c r="AGK101" s="85" t="str">
        <f t="shared" si="575"/>
        <v/>
      </c>
      <c r="AGL101" s="85" t="str">
        <f t="shared" si="576"/>
        <v/>
      </c>
      <c r="AGP101" s="36" t="str">
        <f t="shared" si="553"/>
        <v/>
      </c>
      <c r="AGQ101" s="36" t="str">
        <f t="shared" si="543"/>
        <v/>
      </c>
      <c r="AGR101" s="39" t="str">
        <f t="shared" si="554"/>
        <v/>
      </c>
      <c r="AGS101" s="36" t="str">
        <f t="shared" si="555"/>
        <v/>
      </c>
      <c r="AGT101" s="36" t="str">
        <f t="shared" si="544"/>
        <v/>
      </c>
      <c r="AGU101" s="39" t="str">
        <f t="shared" si="556"/>
        <v/>
      </c>
      <c r="AGV101" s="36" t="str">
        <f t="shared" si="557"/>
        <v/>
      </c>
      <c r="AGW101" s="36" t="str">
        <f t="shared" si="545"/>
        <v/>
      </c>
      <c r="AGX101" s="39" t="str">
        <f t="shared" si="558"/>
        <v/>
      </c>
      <c r="AGY101" s="36" t="str">
        <f t="shared" si="559"/>
        <v/>
      </c>
      <c r="AGZ101" s="36" t="str">
        <f t="shared" si="546"/>
        <v/>
      </c>
      <c r="AHA101" s="39" t="str">
        <f t="shared" si="560"/>
        <v/>
      </c>
      <c r="AHB101" s="36" t="str">
        <f t="shared" si="561"/>
        <v/>
      </c>
      <c r="AHC101" s="36" t="str">
        <f t="shared" si="547"/>
        <v/>
      </c>
      <c r="AHD101" s="39" t="str">
        <f t="shared" si="562"/>
        <v/>
      </c>
      <c r="AHE101" s="36" t="str">
        <f t="shared" si="563"/>
        <v/>
      </c>
      <c r="AHF101" s="36" t="str">
        <f t="shared" si="548"/>
        <v/>
      </c>
      <c r="AHG101" s="39" t="str">
        <f t="shared" si="564"/>
        <v/>
      </c>
      <c r="AHH101" s="36" t="str">
        <f t="shared" si="565"/>
        <v/>
      </c>
      <c r="AHI101" s="36" t="str">
        <f t="shared" si="549"/>
        <v/>
      </c>
      <c r="AHJ101" s="39" t="str">
        <f t="shared" si="566"/>
        <v/>
      </c>
      <c r="AHK101" s="36" t="str">
        <f t="shared" si="567"/>
        <v/>
      </c>
      <c r="AHL101" s="36" t="str">
        <f t="shared" si="550"/>
        <v/>
      </c>
      <c r="AHM101" s="39" t="str">
        <f t="shared" si="568"/>
        <v/>
      </c>
      <c r="AHN101" s="36" t="str">
        <f t="shared" si="569"/>
        <v/>
      </c>
      <c r="AHO101" s="36" t="str">
        <f t="shared" si="551"/>
        <v/>
      </c>
      <c r="AHP101" s="39" t="str">
        <f t="shared" si="570"/>
        <v/>
      </c>
      <c r="AHQ101" s="36" t="str">
        <f t="shared" si="571"/>
        <v/>
      </c>
      <c r="AHR101" s="36" t="str">
        <f t="shared" si="552"/>
        <v/>
      </c>
      <c r="AHS101" s="39" t="str">
        <f t="shared" si="572"/>
        <v/>
      </c>
    </row>
    <row r="102" spans="1:922" s="5" customFormat="1" outlineLevel="1" x14ac:dyDescent="0.25">
      <c r="A102" s="52">
        <f t="shared" si="573"/>
        <v>28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4"/>
        <v/>
      </c>
      <c r="AGK102" s="85" t="str">
        <f t="shared" si="575"/>
        <v/>
      </c>
      <c r="AGL102" s="85" t="str">
        <f t="shared" si="576"/>
        <v/>
      </c>
      <c r="AGP102" s="36" t="str">
        <f t="shared" si="553"/>
        <v/>
      </c>
      <c r="AGQ102" s="36" t="str">
        <f t="shared" si="543"/>
        <v/>
      </c>
      <c r="AGR102" s="39" t="str">
        <f t="shared" si="554"/>
        <v/>
      </c>
      <c r="AGS102" s="36" t="str">
        <f t="shared" si="555"/>
        <v/>
      </c>
      <c r="AGT102" s="36" t="str">
        <f t="shared" si="544"/>
        <v/>
      </c>
      <c r="AGU102" s="39" t="str">
        <f t="shared" si="556"/>
        <v/>
      </c>
      <c r="AGV102" s="36" t="str">
        <f t="shared" si="557"/>
        <v/>
      </c>
      <c r="AGW102" s="36" t="str">
        <f t="shared" si="545"/>
        <v/>
      </c>
      <c r="AGX102" s="39" t="str">
        <f t="shared" si="558"/>
        <v/>
      </c>
      <c r="AGY102" s="36" t="str">
        <f t="shared" si="559"/>
        <v/>
      </c>
      <c r="AGZ102" s="36" t="str">
        <f t="shared" si="546"/>
        <v/>
      </c>
      <c r="AHA102" s="39" t="str">
        <f t="shared" si="560"/>
        <v/>
      </c>
      <c r="AHB102" s="36" t="str">
        <f t="shared" si="561"/>
        <v/>
      </c>
      <c r="AHC102" s="36" t="str">
        <f t="shared" si="547"/>
        <v/>
      </c>
      <c r="AHD102" s="39" t="str">
        <f t="shared" si="562"/>
        <v/>
      </c>
      <c r="AHE102" s="36" t="str">
        <f t="shared" si="563"/>
        <v/>
      </c>
      <c r="AHF102" s="36" t="str">
        <f t="shared" si="548"/>
        <v/>
      </c>
      <c r="AHG102" s="39" t="str">
        <f t="shared" si="564"/>
        <v/>
      </c>
      <c r="AHH102" s="36" t="str">
        <f t="shared" si="565"/>
        <v/>
      </c>
      <c r="AHI102" s="36" t="str">
        <f t="shared" si="549"/>
        <v/>
      </c>
      <c r="AHJ102" s="39" t="str">
        <f t="shared" si="566"/>
        <v/>
      </c>
      <c r="AHK102" s="36" t="str">
        <f t="shared" si="567"/>
        <v/>
      </c>
      <c r="AHL102" s="36" t="str">
        <f t="shared" si="550"/>
        <v/>
      </c>
      <c r="AHM102" s="39" t="str">
        <f t="shared" si="568"/>
        <v/>
      </c>
      <c r="AHN102" s="36" t="str">
        <f t="shared" si="569"/>
        <v/>
      </c>
      <c r="AHO102" s="36" t="str">
        <f t="shared" si="551"/>
        <v/>
      </c>
      <c r="AHP102" s="39" t="str">
        <f t="shared" si="570"/>
        <v/>
      </c>
      <c r="AHQ102" s="36" t="str">
        <f t="shared" si="571"/>
        <v/>
      </c>
      <c r="AHR102" s="36" t="str">
        <f t="shared" si="552"/>
        <v/>
      </c>
      <c r="AHS102" s="39" t="str">
        <f t="shared" si="572"/>
        <v/>
      </c>
    </row>
    <row r="103" spans="1:922" s="5" customFormat="1" outlineLevel="1" x14ac:dyDescent="0.25">
      <c r="A103" s="52">
        <f t="shared" si="573"/>
        <v>29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4"/>
        <v/>
      </c>
      <c r="AGK103" s="85" t="str">
        <f t="shared" si="575"/>
        <v/>
      </c>
      <c r="AGL103" s="85" t="str">
        <f t="shared" si="576"/>
        <v/>
      </c>
      <c r="AGP103" s="36" t="str">
        <f t="shared" si="553"/>
        <v/>
      </c>
      <c r="AGQ103" s="36" t="str">
        <f t="shared" si="543"/>
        <v/>
      </c>
      <c r="AGR103" s="39" t="str">
        <f t="shared" si="554"/>
        <v/>
      </c>
      <c r="AGS103" s="36" t="str">
        <f t="shared" si="555"/>
        <v/>
      </c>
      <c r="AGT103" s="36" t="str">
        <f t="shared" si="544"/>
        <v/>
      </c>
      <c r="AGU103" s="39" t="str">
        <f t="shared" si="556"/>
        <v/>
      </c>
      <c r="AGV103" s="36" t="str">
        <f t="shared" si="557"/>
        <v/>
      </c>
      <c r="AGW103" s="36" t="str">
        <f t="shared" si="545"/>
        <v/>
      </c>
      <c r="AGX103" s="39" t="str">
        <f t="shared" si="558"/>
        <v/>
      </c>
      <c r="AGY103" s="36" t="str">
        <f t="shared" si="559"/>
        <v/>
      </c>
      <c r="AGZ103" s="36" t="str">
        <f t="shared" si="546"/>
        <v/>
      </c>
      <c r="AHA103" s="39" t="str">
        <f t="shared" si="560"/>
        <v/>
      </c>
      <c r="AHB103" s="36" t="str">
        <f t="shared" si="561"/>
        <v/>
      </c>
      <c r="AHC103" s="36" t="str">
        <f t="shared" si="547"/>
        <v/>
      </c>
      <c r="AHD103" s="39" t="str">
        <f t="shared" si="562"/>
        <v/>
      </c>
      <c r="AHE103" s="36" t="str">
        <f t="shared" si="563"/>
        <v/>
      </c>
      <c r="AHF103" s="36" t="str">
        <f t="shared" si="548"/>
        <v/>
      </c>
      <c r="AHG103" s="39" t="str">
        <f t="shared" si="564"/>
        <v/>
      </c>
      <c r="AHH103" s="36" t="str">
        <f t="shared" si="565"/>
        <v/>
      </c>
      <c r="AHI103" s="36" t="str">
        <f t="shared" si="549"/>
        <v/>
      </c>
      <c r="AHJ103" s="39" t="str">
        <f t="shared" si="566"/>
        <v/>
      </c>
      <c r="AHK103" s="36" t="str">
        <f t="shared" si="567"/>
        <v/>
      </c>
      <c r="AHL103" s="36" t="str">
        <f t="shared" si="550"/>
        <v/>
      </c>
      <c r="AHM103" s="39" t="str">
        <f t="shared" si="568"/>
        <v/>
      </c>
      <c r="AHN103" s="36" t="str">
        <f t="shared" si="569"/>
        <v/>
      </c>
      <c r="AHO103" s="36" t="str">
        <f t="shared" si="551"/>
        <v/>
      </c>
      <c r="AHP103" s="39" t="str">
        <f t="shared" si="570"/>
        <v/>
      </c>
      <c r="AHQ103" s="36" t="str">
        <f t="shared" si="571"/>
        <v/>
      </c>
      <c r="AHR103" s="36" t="str">
        <f t="shared" si="552"/>
        <v/>
      </c>
      <c r="AHS103" s="39" t="str">
        <f t="shared" si="572"/>
        <v/>
      </c>
    </row>
    <row r="104" spans="1:922" s="5" customFormat="1" outlineLevel="1" x14ac:dyDescent="0.25">
      <c r="A104" s="52">
        <f t="shared" si="573"/>
        <v>30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4"/>
        <v/>
      </c>
      <c r="AGK104" s="85" t="str">
        <f t="shared" si="575"/>
        <v/>
      </c>
      <c r="AGL104" s="85" t="str">
        <f t="shared" si="576"/>
        <v/>
      </c>
      <c r="AGP104" s="36" t="str">
        <f t="shared" si="553"/>
        <v/>
      </c>
      <c r="AGQ104" s="36" t="str">
        <f t="shared" si="543"/>
        <v/>
      </c>
      <c r="AGR104" s="39" t="str">
        <f t="shared" si="554"/>
        <v/>
      </c>
      <c r="AGS104" s="36" t="str">
        <f t="shared" si="555"/>
        <v/>
      </c>
      <c r="AGT104" s="36" t="str">
        <f t="shared" si="544"/>
        <v/>
      </c>
      <c r="AGU104" s="39" t="str">
        <f t="shared" si="556"/>
        <v/>
      </c>
      <c r="AGV104" s="36" t="str">
        <f t="shared" si="557"/>
        <v/>
      </c>
      <c r="AGW104" s="36" t="str">
        <f t="shared" si="545"/>
        <v/>
      </c>
      <c r="AGX104" s="39" t="str">
        <f t="shared" si="558"/>
        <v/>
      </c>
      <c r="AGY104" s="36" t="str">
        <f t="shared" si="559"/>
        <v/>
      </c>
      <c r="AGZ104" s="36" t="str">
        <f t="shared" si="546"/>
        <v/>
      </c>
      <c r="AHA104" s="39" t="str">
        <f t="shared" si="560"/>
        <v/>
      </c>
      <c r="AHB104" s="36" t="str">
        <f t="shared" si="561"/>
        <v/>
      </c>
      <c r="AHC104" s="36" t="str">
        <f t="shared" si="547"/>
        <v/>
      </c>
      <c r="AHD104" s="39" t="str">
        <f t="shared" si="562"/>
        <v/>
      </c>
      <c r="AHE104" s="36" t="str">
        <f t="shared" si="563"/>
        <v/>
      </c>
      <c r="AHF104" s="36" t="str">
        <f t="shared" si="548"/>
        <v/>
      </c>
      <c r="AHG104" s="39" t="str">
        <f t="shared" si="564"/>
        <v/>
      </c>
      <c r="AHH104" s="36" t="str">
        <f t="shared" si="565"/>
        <v/>
      </c>
      <c r="AHI104" s="36" t="str">
        <f t="shared" si="549"/>
        <v/>
      </c>
      <c r="AHJ104" s="39" t="str">
        <f t="shared" si="566"/>
        <v/>
      </c>
      <c r="AHK104" s="36" t="str">
        <f t="shared" si="567"/>
        <v/>
      </c>
      <c r="AHL104" s="36" t="str">
        <f t="shared" si="550"/>
        <v/>
      </c>
      <c r="AHM104" s="39" t="str">
        <f t="shared" si="568"/>
        <v/>
      </c>
      <c r="AHN104" s="36" t="str">
        <f t="shared" si="569"/>
        <v/>
      </c>
      <c r="AHO104" s="36" t="str">
        <f t="shared" si="551"/>
        <v/>
      </c>
      <c r="AHP104" s="39" t="str">
        <f t="shared" si="570"/>
        <v/>
      </c>
      <c r="AHQ104" s="36" t="str">
        <f t="shared" si="571"/>
        <v/>
      </c>
      <c r="AHR104" s="36" t="str">
        <f t="shared" si="552"/>
        <v/>
      </c>
      <c r="AHS104" s="39" t="str">
        <f t="shared" si="572"/>
        <v/>
      </c>
    </row>
    <row r="105" spans="1:922" s="32" customFormat="1" x14ac:dyDescent="0.25">
      <c r="A105" s="31" t="s">
        <v>30</v>
      </c>
      <c r="C105" s="33"/>
      <c r="D105" s="33"/>
      <c r="E105" s="33"/>
      <c r="F105" s="34"/>
      <c r="G105" s="33"/>
      <c r="H105" s="33"/>
      <c r="I105" s="33"/>
      <c r="J105" s="34"/>
      <c r="K105" s="33"/>
      <c r="L105" s="33"/>
      <c r="M105" s="33"/>
      <c r="N105" s="34"/>
      <c r="O105" s="33"/>
      <c r="P105" s="33"/>
      <c r="Q105" s="33"/>
      <c r="R105" s="34"/>
      <c r="S105" s="33"/>
      <c r="T105" s="33"/>
      <c r="U105" s="33"/>
      <c r="V105" s="34"/>
      <c r="W105" s="33"/>
      <c r="X105" s="33"/>
      <c r="Y105" s="33"/>
      <c r="Z105" s="34"/>
      <c r="AA105" s="33"/>
      <c r="AB105" s="33"/>
      <c r="AC105" s="33"/>
      <c r="AD105" s="34"/>
      <c r="AE105" s="33"/>
      <c r="AF105" s="33"/>
      <c r="AG105" s="33"/>
      <c r="AH105" s="34"/>
      <c r="AI105" s="33"/>
      <c r="AJ105" s="33"/>
      <c r="AK105" s="33"/>
      <c r="AL105" s="34"/>
      <c r="AM105" s="33"/>
      <c r="AN105" s="33"/>
      <c r="AO105" s="33"/>
      <c r="AP105" s="34"/>
      <c r="AQ105" s="33"/>
      <c r="AR105" s="33"/>
      <c r="AS105" s="33"/>
      <c r="AT105" s="34"/>
      <c r="AU105" s="33"/>
      <c r="AV105" s="33"/>
      <c r="AW105" s="33"/>
      <c r="AX105" s="34"/>
      <c r="AY105" s="33"/>
      <c r="AZ105" s="33"/>
      <c r="BA105" s="33"/>
      <c r="BB105" s="34"/>
      <c r="BC105" s="33"/>
      <c r="BD105" s="33"/>
      <c r="BE105" s="33"/>
      <c r="BF105" s="34"/>
      <c r="BG105" s="33"/>
      <c r="BH105" s="33"/>
      <c r="BI105" s="33"/>
      <c r="BJ105" s="34"/>
      <c r="BK105" s="33"/>
      <c r="BL105" s="33"/>
      <c r="BM105" s="33"/>
      <c r="BN105" s="34"/>
      <c r="BO105" s="33"/>
      <c r="BP105" s="33"/>
      <c r="BQ105" s="33"/>
      <c r="BR105" s="34"/>
      <c r="BS105" s="33"/>
      <c r="BT105" s="33"/>
      <c r="BU105" s="33"/>
      <c r="BV105" s="34"/>
      <c r="BW105" s="33"/>
      <c r="BX105" s="33"/>
      <c r="BY105" s="33"/>
      <c r="BZ105" s="34"/>
      <c r="CA105" s="33"/>
      <c r="CB105" s="33"/>
      <c r="CC105" s="33"/>
      <c r="CD105" s="34"/>
      <c r="CE105" s="33"/>
      <c r="CF105" s="33"/>
      <c r="CG105" s="33"/>
      <c r="CH105" s="34"/>
      <c r="CI105" s="33"/>
      <c r="CJ105" s="33"/>
      <c r="CK105" s="33"/>
      <c r="CL105" s="34"/>
      <c r="CM105" s="33"/>
      <c r="CN105" s="33"/>
      <c r="CO105" s="33"/>
      <c r="CP105" s="34"/>
      <c r="CQ105" s="33"/>
      <c r="CR105" s="33"/>
      <c r="CS105" s="33"/>
      <c r="CT105" s="34"/>
      <c r="CU105" s="33"/>
      <c r="CV105" s="33"/>
      <c r="CW105" s="33"/>
      <c r="CX105" s="34"/>
      <c r="CY105" s="33"/>
      <c r="CZ105" s="33"/>
      <c r="DA105" s="33"/>
      <c r="DB105" s="34"/>
      <c r="DC105" s="33"/>
      <c r="DD105" s="33"/>
      <c r="DE105" s="33"/>
      <c r="DF105" s="34"/>
      <c r="DG105" s="33"/>
      <c r="DH105" s="33"/>
      <c r="DI105" s="33"/>
      <c r="DJ105" s="34"/>
      <c r="DK105" s="33"/>
      <c r="DL105" s="33"/>
      <c r="DM105" s="33"/>
      <c r="DN105" s="34"/>
      <c r="DO105" s="33"/>
      <c r="DP105" s="33"/>
      <c r="DQ105" s="33"/>
      <c r="DR105" s="34"/>
      <c r="DS105" s="33"/>
      <c r="DT105" s="33"/>
      <c r="DU105" s="33"/>
      <c r="DV105" s="34"/>
      <c r="DW105" s="33"/>
      <c r="DX105" s="33"/>
      <c r="DY105" s="33"/>
      <c r="DZ105" s="34"/>
      <c r="EA105" s="33"/>
      <c r="EB105" s="33"/>
      <c r="EC105" s="33"/>
      <c r="ED105" s="34"/>
      <c r="EE105" s="33"/>
      <c r="EF105" s="33"/>
      <c r="EG105" s="33"/>
      <c r="EH105" s="34"/>
      <c r="EI105" s="33"/>
      <c r="EJ105" s="33"/>
      <c r="EK105" s="33"/>
      <c r="EL105" s="34"/>
      <c r="EM105" s="33"/>
      <c r="EN105" s="33"/>
      <c r="EO105" s="33"/>
      <c r="EP105" s="34"/>
      <c r="EQ105" s="33"/>
      <c r="ER105" s="33"/>
      <c r="ES105" s="33"/>
      <c r="ET105" s="34"/>
      <c r="EU105" s="33"/>
      <c r="EV105" s="33"/>
      <c r="EW105" s="33"/>
      <c r="EX105" s="34"/>
      <c r="EY105" s="33"/>
      <c r="EZ105" s="33"/>
      <c r="FA105" s="33"/>
      <c r="FB105" s="34"/>
      <c r="FC105" s="33"/>
      <c r="FD105" s="33"/>
      <c r="FE105" s="33"/>
      <c r="FF105" s="34"/>
      <c r="FG105" s="33"/>
      <c r="FH105" s="33"/>
      <c r="FI105" s="33"/>
      <c r="FJ105" s="34"/>
      <c r="FK105" s="33"/>
      <c r="FL105" s="33"/>
      <c r="FM105" s="33"/>
      <c r="FN105" s="34"/>
      <c r="FO105" s="33"/>
      <c r="FP105" s="33"/>
      <c r="FQ105" s="33"/>
      <c r="FR105" s="34"/>
      <c r="FS105" s="33"/>
      <c r="FT105" s="33"/>
      <c r="FU105" s="33"/>
      <c r="FV105" s="34"/>
      <c r="FW105" s="33"/>
      <c r="FX105" s="33"/>
      <c r="FY105" s="33"/>
      <c r="FZ105" s="34"/>
      <c r="GA105" s="33"/>
      <c r="GB105" s="33"/>
      <c r="GC105" s="33"/>
      <c r="GD105" s="34"/>
      <c r="GE105" s="33"/>
      <c r="GF105" s="33"/>
      <c r="GG105" s="33"/>
      <c r="GH105" s="34"/>
      <c r="GI105" s="33"/>
      <c r="GJ105" s="33"/>
      <c r="GK105" s="33"/>
      <c r="GL105" s="34"/>
      <c r="GM105" s="33"/>
      <c r="GN105" s="33"/>
      <c r="GO105" s="33"/>
      <c r="GP105" s="34"/>
      <c r="GQ105" s="33"/>
      <c r="GR105" s="33"/>
      <c r="GS105" s="33"/>
      <c r="GT105" s="34"/>
      <c r="GU105" s="33"/>
      <c r="GV105" s="33"/>
      <c r="GW105" s="33"/>
      <c r="GX105" s="34"/>
      <c r="GY105" s="33"/>
      <c r="GZ105" s="33"/>
      <c r="HA105" s="33"/>
      <c r="HB105" s="34"/>
      <c r="HC105" s="33"/>
      <c r="HD105" s="33"/>
      <c r="HE105" s="33"/>
      <c r="HF105" s="34"/>
      <c r="HG105" s="33"/>
      <c r="HH105" s="33"/>
      <c r="HI105" s="33"/>
      <c r="HJ105" s="34"/>
      <c r="HK105" s="33"/>
      <c r="HL105" s="33"/>
      <c r="HM105" s="33"/>
      <c r="HN105" s="34"/>
      <c r="HO105" s="33"/>
      <c r="HP105" s="33"/>
      <c r="HQ105" s="33"/>
      <c r="HR105" s="34"/>
      <c r="HS105" s="33"/>
      <c r="HT105" s="33"/>
      <c r="HU105" s="33"/>
      <c r="HV105" s="34"/>
      <c r="HW105" s="33"/>
      <c r="HX105" s="33"/>
      <c r="HY105" s="33"/>
      <c r="HZ105" s="34"/>
      <c r="IA105" s="33"/>
      <c r="IB105" s="33"/>
      <c r="IC105" s="33"/>
      <c r="ID105" s="34"/>
      <c r="IE105" s="33"/>
      <c r="IF105" s="33"/>
      <c r="IG105" s="33"/>
      <c r="IH105" s="34"/>
      <c r="II105" s="33"/>
      <c r="IJ105" s="33"/>
      <c r="IK105" s="33"/>
      <c r="IL105" s="34"/>
      <c r="IM105" s="33"/>
      <c r="IN105" s="33"/>
      <c r="IO105" s="33"/>
      <c r="IP105" s="34"/>
      <c r="IQ105" s="33"/>
      <c r="IR105" s="33"/>
      <c r="IS105" s="33"/>
      <c r="IT105" s="34"/>
      <c r="IU105" s="33"/>
      <c r="IV105" s="33"/>
      <c r="IW105" s="33"/>
      <c r="IX105" s="34"/>
      <c r="IY105" s="33"/>
      <c r="IZ105" s="33"/>
      <c r="JA105" s="33"/>
      <c r="JB105" s="34"/>
      <c r="JC105" s="33"/>
      <c r="JD105" s="33"/>
      <c r="JE105" s="33"/>
      <c r="JF105" s="34"/>
      <c r="JG105" s="33"/>
      <c r="JH105" s="33"/>
      <c r="JI105" s="33"/>
      <c r="JJ105" s="34"/>
      <c r="JK105" s="33"/>
      <c r="JL105" s="33"/>
      <c r="JM105" s="33"/>
      <c r="JN105" s="34"/>
      <c r="JO105" s="33"/>
      <c r="JP105" s="33"/>
      <c r="JQ105" s="33"/>
      <c r="JR105" s="34"/>
      <c r="JS105" s="33"/>
      <c r="JT105" s="33"/>
      <c r="JU105" s="33"/>
      <c r="JV105" s="34"/>
      <c r="JW105" s="33"/>
      <c r="JX105" s="33"/>
      <c r="JY105" s="33"/>
      <c r="JZ105" s="34"/>
      <c r="KA105" s="33"/>
      <c r="KB105" s="33"/>
      <c r="KC105" s="33"/>
      <c r="KD105" s="34"/>
      <c r="KE105" s="33"/>
      <c r="KF105" s="33"/>
      <c r="KG105" s="33"/>
      <c r="KH105" s="34"/>
      <c r="KI105" s="33"/>
      <c r="KJ105" s="33"/>
      <c r="KK105" s="33"/>
      <c r="KL105" s="34"/>
      <c r="KM105" s="33"/>
      <c r="KN105" s="33"/>
      <c r="KO105" s="33"/>
      <c r="KP105" s="34"/>
      <c r="KQ105" s="33"/>
      <c r="KR105" s="33"/>
      <c r="KS105" s="33"/>
      <c r="KT105" s="34"/>
      <c r="KU105" s="33"/>
      <c r="KV105" s="33"/>
      <c r="KW105" s="33"/>
      <c r="KX105" s="34"/>
      <c r="KY105" s="33"/>
      <c r="KZ105" s="33"/>
      <c r="LA105" s="33"/>
      <c r="LB105" s="34"/>
      <c r="LC105" s="33"/>
      <c r="LD105" s="33"/>
      <c r="LE105" s="33"/>
      <c r="LF105" s="34"/>
      <c r="LG105" s="33"/>
      <c r="LH105" s="33"/>
      <c r="LI105" s="33"/>
      <c r="LJ105" s="34"/>
      <c r="LK105" s="33"/>
      <c r="LL105" s="33"/>
      <c r="LM105" s="33"/>
      <c r="LN105" s="34"/>
      <c r="LO105" s="33"/>
      <c r="LP105" s="33"/>
      <c r="LQ105" s="33"/>
      <c r="LR105" s="34"/>
      <c r="LS105" s="33"/>
      <c r="LT105" s="33"/>
      <c r="LU105" s="33"/>
      <c r="LV105" s="34"/>
      <c r="LW105" s="33"/>
      <c r="LX105" s="33"/>
      <c r="LY105" s="33"/>
      <c r="LZ105" s="34"/>
      <c r="MA105" s="33"/>
      <c r="MB105" s="33"/>
      <c r="MC105" s="33"/>
      <c r="MD105" s="34"/>
      <c r="ME105" s="33"/>
      <c r="MF105" s="33"/>
      <c r="MG105" s="33"/>
      <c r="MH105" s="34"/>
      <c r="MI105" s="33"/>
      <c r="MJ105" s="33"/>
      <c r="MK105" s="33"/>
      <c r="ML105" s="34"/>
      <c r="MM105" s="33"/>
      <c r="MN105" s="33"/>
      <c r="MO105" s="33"/>
      <c r="MP105" s="34"/>
      <c r="MQ105" s="33"/>
      <c r="MR105" s="33"/>
      <c r="MS105" s="33"/>
      <c r="MT105" s="34"/>
      <c r="MU105" s="33"/>
      <c r="MV105" s="33"/>
      <c r="MW105" s="33"/>
      <c r="MX105" s="34"/>
      <c r="MY105" s="33"/>
      <c r="MZ105" s="33"/>
      <c r="NA105" s="33"/>
      <c r="NB105" s="34"/>
      <c r="NC105" s="33"/>
      <c r="ND105" s="33"/>
      <c r="NE105" s="33"/>
      <c r="NF105" s="34"/>
      <c r="NG105" s="33"/>
      <c r="NH105" s="33"/>
      <c r="NI105" s="33"/>
      <c r="NJ105" s="34"/>
      <c r="NK105" s="33"/>
      <c r="NL105" s="33"/>
      <c r="NM105" s="33"/>
      <c r="NN105" s="34"/>
      <c r="NO105" s="33"/>
      <c r="NP105" s="33"/>
      <c r="NQ105" s="33"/>
      <c r="NR105" s="34"/>
      <c r="NS105" s="33"/>
      <c r="NT105" s="33"/>
      <c r="NU105" s="33"/>
      <c r="NV105" s="34"/>
      <c r="NW105" s="33"/>
      <c r="NX105" s="33"/>
      <c r="NY105" s="33"/>
      <c r="NZ105" s="34"/>
      <c r="OA105" s="33"/>
      <c r="OB105" s="33"/>
      <c r="OC105" s="33"/>
      <c r="OD105" s="34"/>
      <c r="OE105" s="33"/>
      <c r="OF105" s="33"/>
      <c r="OG105" s="33"/>
      <c r="OH105" s="34"/>
      <c r="OI105" s="33"/>
      <c r="OJ105" s="33"/>
      <c r="OK105" s="33"/>
      <c r="OL105" s="34"/>
      <c r="OM105" s="33"/>
      <c r="ON105" s="33"/>
      <c r="OO105" s="33"/>
      <c r="OP105" s="34"/>
      <c r="OQ105" s="33"/>
      <c r="OR105" s="33"/>
      <c r="OS105" s="33"/>
      <c r="OT105" s="34"/>
      <c r="OU105" s="33"/>
      <c r="OV105" s="33"/>
      <c r="OW105" s="33"/>
      <c r="OX105" s="34"/>
      <c r="OY105" s="33"/>
      <c r="OZ105" s="33"/>
      <c r="PA105" s="33"/>
      <c r="PB105" s="34"/>
      <c r="PC105" s="33"/>
      <c r="PD105" s="33"/>
      <c r="PE105" s="33"/>
      <c r="PF105" s="34"/>
      <c r="PG105" s="33"/>
      <c r="PH105" s="33"/>
      <c r="PI105" s="33"/>
      <c r="PJ105" s="34"/>
      <c r="PK105" s="33"/>
      <c r="PL105" s="33"/>
      <c r="PM105" s="33"/>
      <c r="PN105" s="34"/>
      <c r="PO105" s="33"/>
      <c r="PP105" s="33"/>
      <c r="PQ105" s="33"/>
      <c r="PR105" s="34"/>
      <c r="PS105" s="33"/>
      <c r="PT105" s="33"/>
      <c r="PU105" s="33"/>
      <c r="PV105" s="34"/>
      <c r="PW105" s="33"/>
      <c r="PX105" s="33"/>
      <c r="PY105" s="33"/>
      <c r="PZ105" s="34"/>
      <c r="QA105" s="33"/>
      <c r="QB105" s="33"/>
      <c r="QC105" s="33"/>
      <c r="QD105" s="34"/>
      <c r="QE105" s="33"/>
      <c r="QF105" s="33"/>
      <c r="QG105" s="33"/>
      <c r="QH105" s="34"/>
      <c r="QI105" s="33"/>
      <c r="QJ105" s="33"/>
      <c r="QK105" s="33"/>
      <c r="QL105" s="34"/>
      <c r="QM105" s="33"/>
      <c r="QN105" s="33"/>
      <c r="QO105" s="33"/>
      <c r="QP105" s="34"/>
      <c r="QQ105" s="33"/>
      <c r="QR105" s="33"/>
      <c r="QS105" s="33"/>
      <c r="QT105" s="34"/>
      <c r="QU105" s="33"/>
      <c r="QV105" s="33"/>
      <c r="QW105" s="33"/>
      <c r="QX105" s="34"/>
      <c r="QY105" s="33"/>
      <c r="QZ105" s="33"/>
      <c r="RA105" s="33"/>
      <c r="RB105" s="34"/>
      <c r="RC105" s="33"/>
      <c r="RD105" s="33"/>
      <c r="RE105" s="33"/>
      <c r="RF105" s="34"/>
      <c r="RG105" s="33"/>
      <c r="RH105" s="33"/>
      <c r="RI105" s="33"/>
      <c r="RJ105" s="34"/>
      <c r="RK105" s="33"/>
      <c r="RL105" s="33"/>
      <c r="RM105" s="33"/>
      <c r="RN105" s="34"/>
      <c r="RO105" s="33"/>
      <c r="RP105" s="33"/>
      <c r="RQ105" s="33"/>
      <c r="RR105" s="34"/>
      <c r="RS105" s="33"/>
      <c r="RT105" s="33"/>
      <c r="RU105" s="33"/>
      <c r="RV105" s="34"/>
      <c r="RW105" s="33"/>
      <c r="RX105" s="33"/>
      <c r="RY105" s="33"/>
      <c r="RZ105" s="34"/>
      <c r="SA105" s="33"/>
      <c r="SB105" s="33"/>
      <c r="SC105" s="33"/>
      <c r="SD105" s="34"/>
      <c r="SE105" s="33"/>
      <c r="SF105" s="33"/>
      <c r="SG105" s="33"/>
      <c r="SH105" s="33"/>
      <c r="SI105" s="33"/>
      <c r="SJ105" s="33"/>
      <c r="SK105" s="33"/>
      <c r="SL105" s="34"/>
      <c r="SM105" s="33"/>
      <c r="SN105" s="33"/>
      <c r="SO105" s="33"/>
      <c r="SP105" s="34"/>
      <c r="SQ105" s="33"/>
      <c r="SR105" s="33"/>
      <c r="SS105" s="33"/>
      <c r="ST105" s="34"/>
      <c r="SU105" s="33"/>
      <c r="SV105" s="33"/>
      <c r="SW105" s="33"/>
      <c r="SX105" s="34"/>
      <c r="SY105" s="33"/>
      <c r="SZ105" s="33"/>
      <c r="TA105" s="33"/>
      <c r="TB105" s="34"/>
      <c r="TC105" s="33"/>
      <c r="TD105" s="33"/>
      <c r="TE105" s="33"/>
      <c r="TF105" s="34"/>
      <c r="TG105" s="33"/>
      <c r="TH105" s="33"/>
      <c r="TI105" s="33"/>
      <c r="TJ105" s="34"/>
      <c r="TK105" s="33"/>
      <c r="TL105" s="33"/>
      <c r="TM105" s="33"/>
      <c r="TN105" s="34"/>
      <c r="TO105" s="33"/>
      <c r="TP105" s="33"/>
      <c r="TQ105" s="33"/>
      <c r="TR105" s="34"/>
      <c r="TS105" s="33"/>
      <c r="TT105" s="33"/>
      <c r="TU105" s="33"/>
      <c r="TV105" s="34"/>
      <c r="TW105" s="33"/>
      <c r="TX105" s="33"/>
      <c r="TY105" s="33"/>
      <c r="TZ105" s="34"/>
      <c r="UA105" s="33"/>
      <c r="UB105" s="33"/>
      <c r="UC105" s="33"/>
      <c r="UD105" s="34"/>
      <c r="UE105" s="33"/>
      <c r="UF105" s="33"/>
      <c r="UG105" s="33"/>
      <c r="UH105" s="34"/>
      <c r="UI105" s="33"/>
      <c r="UJ105" s="33"/>
      <c r="UK105" s="33"/>
      <c r="UL105" s="34"/>
      <c r="UM105" s="33"/>
      <c r="UN105" s="33"/>
      <c r="UO105" s="33"/>
      <c r="UP105" s="34"/>
      <c r="UQ105" s="33"/>
      <c r="UR105" s="33"/>
      <c r="US105" s="33"/>
      <c r="UT105" s="34"/>
      <c r="UU105" s="33"/>
      <c r="UV105" s="33"/>
      <c r="UW105" s="33"/>
      <c r="UX105" s="34"/>
      <c r="UY105" s="33"/>
      <c r="UZ105" s="33"/>
      <c r="VA105" s="33"/>
      <c r="VB105" s="34"/>
      <c r="VC105" s="33"/>
      <c r="VD105" s="33"/>
      <c r="VE105" s="33"/>
      <c r="VF105" s="34"/>
      <c r="VG105" s="33"/>
      <c r="VH105" s="33"/>
      <c r="VI105" s="33"/>
      <c r="VJ105" s="34"/>
      <c r="VK105" s="33"/>
      <c r="VL105" s="33"/>
      <c r="VM105" s="33"/>
      <c r="VN105" s="34"/>
      <c r="VO105" s="33"/>
      <c r="VP105" s="33"/>
      <c r="VQ105" s="33"/>
      <c r="VR105" s="34"/>
      <c r="VS105" s="33"/>
      <c r="VT105" s="33"/>
      <c r="VU105" s="33"/>
      <c r="VV105" s="34"/>
      <c r="VW105" s="33"/>
      <c r="VX105" s="33"/>
      <c r="VY105" s="33"/>
      <c r="VZ105" s="34"/>
      <c r="WA105" s="33"/>
      <c r="WB105" s="33"/>
      <c r="WC105" s="33"/>
      <c r="WD105" s="34"/>
      <c r="WE105" s="33"/>
      <c r="WF105" s="33"/>
      <c r="WG105" s="33"/>
      <c r="WH105" s="34"/>
      <c r="WI105" s="33"/>
      <c r="WJ105" s="33"/>
      <c r="WK105" s="33"/>
      <c r="WL105" s="34"/>
      <c r="WM105" s="33"/>
      <c r="WN105" s="33"/>
      <c r="WO105" s="33"/>
      <c r="WP105" s="34"/>
      <c r="WQ105" s="33"/>
      <c r="WR105" s="33"/>
      <c r="WS105" s="33"/>
      <c r="WT105" s="34"/>
      <c r="WU105" s="33"/>
      <c r="WV105" s="33"/>
      <c r="WW105" s="33"/>
      <c r="WX105" s="34"/>
      <c r="WY105" s="33"/>
      <c r="WZ105" s="33"/>
      <c r="XA105" s="33"/>
      <c r="XB105" s="34"/>
      <c r="XC105" s="33"/>
      <c r="XD105" s="33"/>
      <c r="XE105" s="33"/>
      <c r="XF105" s="34"/>
      <c r="XG105" s="33"/>
      <c r="XH105" s="33"/>
      <c r="XI105" s="33"/>
      <c r="XJ105" s="34"/>
      <c r="XK105" s="33"/>
      <c r="XL105" s="33"/>
      <c r="XM105" s="33"/>
      <c r="XN105" s="34"/>
      <c r="XO105" s="33"/>
      <c r="XP105" s="33"/>
      <c r="XQ105" s="33"/>
      <c r="XR105" s="34"/>
      <c r="XS105" s="33"/>
      <c r="XT105" s="33"/>
      <c r="XU105" s="33"/>
      <c r="XV105" s="34"/>
      <c r="XW105" s="33"/>
      <c r="XX105" s="33"/>
      <c r="XY105" s="33"/>
      <c r="XZ105" s="34"/>
      <c r="YA105" s="33"/>
      <c r="YB105" s="33"/>
      <c r="YC105" s="33"/>
      <c r="YD105" s="34"/>
      <c r="YE105" s="33"/>
      <c r="YF105" s="33"/>
      <c r="YG105" s="33"/>
      <c r="YH105" s="34"/>
      <c r="YI105" s="33"/>
      <c r="YJ105" s="33"/>
      <c r="YK105" s="33"/>
      <c r="YL105" s="34"/>
      <c r="YM105" s="33"/>
      <c r="YN105" s="33"/>
      <c r="YO105" s="33"/>
      <c r="YP105" s="34"/>
      <c r="YQ105" s="33"/>
      <c r="YR105" s="33"/>
      <c r="YS105" s="33"/>
      <c r="YT105" s="34"/>
      <c r="YU105" s="33"/>
      <c r="YV105" s="33"/>
      <c r="YW105" s="33"/>
      <c r="YX105" s="34"/>
      <c r="YY105" s="33"/>
      <c r="YZ105" s="33"/>
      <c r="ZA105" s="33"/>
      <c r="ZB105" s="34"/>
      <c r="ZC105" s="33"/>
      <c r="ZD105" s="33"/>
      <c r="ZE105" s="33"/>
      <c r="ZF105" s="34"/>
      <c r="ZG105" s="33"/>
      <c r="ZH105" s="33"/>
      <c r="ZI105" s="33"/>
      <c r="ZJ105" s="34"/>
      <c r="ZK105" s="33"/>
      <c r="ZL105" s="33"/>
      <c r="ZM105" s="33"/>
      <c r="ZN105" s="34"/>
      <c r="ZO105" s="33"/>
      <c r="ZP105" s="33"/>
      <c r="ZQ105" s="33"/>
      <c r="ZR105" s="34"/>
      <c r="ZS105" s="33"/>
      <c r="ZT105" s="33"/>
      <c r="ZU105" s="33"/>
      <c r="ZV105" s="34"/>
      <c r="ZW105" s="33"/>
      <c r="ZX105" s="33"/>
      <c r="ZY105" s="33"/>
      <c r="ZZ105" s="34"/>
      <c r="AAA105" s="33"/>
      <c r="AAB105" s="33"/>
      <c r="AAC105" s="33"/>
      <c r="AAD105" s="34"/>
      <c r="AAE105" s="33"/>
      <c r="AAF105" s="33"/>
      <c r="AAG105" s="33"/>
      <c r="AAH105" s="34"/>
      <c r="AAI105" s="33"/>
      <c r="AAJ105" s="33"/>
      <c r="AAK105" s="33"/>
      <c r="AAL105" s="34"/>
      <c r="AAM105" s="33"/>
      <c r="AAN105" s="33"/>
      <c r="AAO105" s="33"/>
      <c r="AAP105" s="34"/>
      <c r="AAQ105" s="33"/>
      <c r="AAR105" s="33"/>
      <c r="AAS105" s="33"/>
      <c r="AAT105" s="34"/>
      <c r="AAU105" s="33"/>
      <c r="AAV105" s="33"/>
      <c r="AAW105" s="33"/>
      <c r="AAX105" s="34"/>
      <c r="AAY105" s="33"/>
      <c r="AAZ105" s="33"/>
      <c r="ABA105" s="33"/>
      <c r="ABB105" s="34"/>
      <c r="ABC105" s="33"/>
      <c r="ABD105" s="33"/>
      <c r="ABE105" s="33"/>
      <c r="ABF105" s="34"/>
      <c r="ABG105" s="33"/>
      <c r="ABH105" s="33"/>
      <c r="ABI105" s="33"/>
      <c r="ABJ105" s="34"/>
      <c r="ABK105" s="33"/>
      <c r="ABL105" s="33"/>
      <c r="ABM105" s="33"/>
      <c r="ABN105" s="34"/>
      <c r="ABO105" s="33"/>
      <c r="ABP105" s="33"/>
      <c r="ABQ105" s="33"/>
      <c r="ABR105" s="34"/>
      <c r="ABS105" s="33"/>
      <c r="ABT105" s="33"/>
      <c r="ABU105" s="33"/>
      <c r="ABV105" s="34"/>
      <c r="ABW105" s="33"/>
      <c r="ABX105" s="33"/>
      <c r="ABY105" s="33"/>
      <c r="ABZ105" s="34"/>
      <c r="ACA105" s="33"/>
      <c r="ACB105" s="33"/>
      <c r="ACC105" s="33"/>
      <c r="ACD105" s="34"/>
      <c r="ACE105" s="33"/>
      <c r="ACF105" s="33"/>
      <c r="ACG105" s="33"/>
      <c r="ACH105" s="34"/>
      <c r="ACI105" s="33"/>
      <c r="ACJ105" s="33"/>
      <c r="ACK105" s="33"/>
      <c r="ACL105" s="34"/>
      <c r="ACM105" s="33"/>
      <c r="ACN105" s="33"/>
      <c r="ACO105" s="33"/>
      <c r="ACP105" s="34"/>
      <c r="ACQ105" s="33"/>
      <c r="ACR105" s="33"/>
      <c r="ACS105" s="33"/>
      <c r="ACT105" s="34"/>
      <c r="ACU105" s="33"/>
      <c r="ACV105" s="33"/>
      <c r="ACW105" s="33"/>
      <c r="ACX105" s="34"/>
      <c r="ACY105" s="33"/>
      <c r="ACZ105" s="33"/>
      <c r="ADA105" s="33"/>
      <c r="ADB105" s="34"/>
      <c r="ADC105" s="33"/>
      <c r="ADD105" s="33"/>
      <c r="ADE105" s="33"/>
      <c r="ADF105" s="34"/>
      <c r="ADG105" s="33"/>
      <c r="ADH105" s="33"/>
      <c r="ADI105" s="33"/>
      <c r="ADJ105" s="34"/>
      <c r="ADK105" s="33"/>
      <c r="ADL105" s="33"/>
      <c r="ADM105" s="33"/>
      <c r="ADN105" s="34"/>
      <c r="ADO105" s="33"/>
      <c r="ADP105" s="33"/>
      <c r="ADQ105" s="33"/>
      <c r="ADR105" s="34"/>
      <c r="ADS105" s="33"/>
      <c r="ADT105" s="33"/>
      <c r="ADU105" s="33"/>
      <c r="ADV105" s="34"/>
      <c r="ADW105" s="33"/>
      <c r="ADX105" s="33"/>
      <c r="ADY105" s="33"/>
      <c r="ADZ105" s="34"/>
      <c r="AEA105" s="33"/>
      <c r="AEB105" s="33"/>
      <c r="AEC105" s="33"/>
      <c r="AED105" s="34"/>
      <c r="AEE105" s="33"/>
      <c r="AEF105" s="33"/>
      <c r="AEG105" s="33"/>
      <c r="AEH105" s="34"/>
      <c r="AEI105" s="33"/>
      <c r="AEJ105" s="33"/>
      <c r="AEK105" s="33"/>
      <c r="AEL105" s="34"/>
      <c r="AEM105" s="33"/>
      <c r="AEN105" s="33"/>
      <c r="AEO105" s="33"/>
      <c r="AEP105" s="34"/>
      <c r="AEQ105" s="33"/>
      <c r="AER105" s="33"/>
      <c r="AES105" s="33"/>
      <c r="AET105" s="34"/>
      <c r="AEU105" s="33"/>
      <c r="AEV105" s="33"/>
      <c r="AEW105" s="33"/>
      <c r="AEX105" s="34"/>
      <c r="AEY105" s="33"/>
      <c r="AEZ105" s="33"/>
      <c r="AFA105" s="33"/>
      <c r="AFB105" s="34"/>
      <c r="AFC105" s="33"/>
      <c r="AFD105" s="33"/>
      <c r="AFE105" s="33"/>
      <c r="AFF105" s="34"/>
      <c r="AFG105" s="33"/>
      <c r="AFH105" s="33"/>
      <c r="AFI105" s="33"/>
      <c r="AFJ105" s="34"/>
      <c r="AFK105" s="33"/>
      <c r="AFL105" s="33"/>
      <c r="AFM105" s="33"/>
      <c r="AFN105" s="34"/>
      <c r="AFO105" s="33"/>
      <c r="AFP105" s="33"/>
      <c r="AFQ105" s="33"/>
      <c r="AFR105" s="34"/>
      <c r="AFS105" s="33"/>
      <c r="AFT105" s="33"/>
      <c r="AFU105" s="33"/>
      <c r="AFV105" s="34"/>
      <c r="AFW105" s="33"/>
      <c r="AFX105" s="33"/>
      <c r="AFY105" s="33"/>
      <c r="AFZ105" s="34"/>
      <c r="AGA105" s="33"/>
      <c r="AGB105" s="33"/>
      <c r="AGC105" s="33"/>
      <c r="AGD105" s="34"/>
      <c r="AGE105" s="33"/>
      <c r="AGF105" s="33"/>
      <c r="AGG105" s="33"/>
      <c r="AGH105" s="34"/>
      <c r="AGI105" s="33"/>
      <c r="AGJ105" s="33"/>
      <c r="AGK105" s="33"/>
      <c r="AGL105" s="33"/>
      <c r="AGM105" s="33"/>
      <c r="AGN105" s="34"/>
      <c r="AGO105" s="33"/>
      <c r="AGP105" s="33"/>
      <c r="AGQ105" s="33"/>
      <c r="AGR105" s="33"/>
      <c r="AGS105" s="34"/>
      <c r="AGT105" s="34"/>
      <c r="AGU105" s="33"/>
      <c r="AGV105" s="33"/>
      <c r="AGW105" s="33"/>
      <c r="AGX105" s="33"/>
      <c r="AGY105" s="34"/>
      <c r="AGZ105" s="34"/>
      <c r="AHA105" s="33"/>
      <c r="AHB105" s="33"/>
      <c r="AHC105" s="33"/>
      <c r="AHD105" s="33"/>
      <c r="AHE105" s="34"/>
      <c r="AHF105" s="34"/>
      <c r="AHG105" s="33"/>
      <c r="AHH105" s="33"/>
      <c r="AHI105" s="33"/>
      <c r="AHJ105" s="33"/>
      <c r="AHK105" s="34"/>
      <c r="AHL105" s="34"/>
      <c r="AHM105" s="33"/>
      <c r="AHN105" s="33"/>
      <c r="AHO105" s="33"/>
      <c r="AHP105" s="33"/>
      <c r="AHQ105" s="34"/>
      <c r="AHR105" s="34"/>
      <c r="AHS105" s="33"/>
      <c r="AHT105" s="33"/>
      <c r="AHU105" s="33"/>
      <c r="AHV105" s="34"/>
      <c r="AHW105" s="33"/>
      <c r="AHX105" s="33"/>
      <c r="AHY105" s="33"/>
      <c r="AHZ105" s="34"/>
      <c r="AIA105" s="33"/>
      <c r="AIB105" s="33"/>
      <c r="AIC105" s="33"/>
      <c r="AID105" s="34"/>
      <c r="AIE105" s="33"/>
      <c r="AIF105" s="33"/>
      <c r="AIG105" s="33"/>
      <c r="AIH105" s="34"/>
      <c r="AII105" s="33"/>
      <c r="AIJ105" s="33"/>
      <c r="AIK105" s="33"/>
      <c r="AIL105" s="34"/>
    </row>
    <row r="106" spans="1:922" s="5" customFormat="1" outlineLevel="1" x14ac:dyDescent="0.25">
      <c r="A106" s="58">
        <v>1</v>
      </c>
      <c r="B106" s="46" t="s">
        <v>333</v>
      </c>
      <c r="C106" s="56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57"/>
      <c r="AL106" s="38"/>
      <c r="AM106" s="38"/>
      <c r="AN106" s="38"/>
      <c r="AO106" s="38"/>
      <c r="AP106" s="38"/>
      <c r="AQ106" s="57" t="s">
        <v>351</v>
      </c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38"/>
      <c r="BG106" s="38"/>
      <c r="BH106" s="38"/>
      <c r="BI106" s="38"/>
      <c r="BJ106" s="38"/>
      <c r="BK106" s="57" t="s">
        <v>351</v>
      </c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 t="s">
        <v>351</v>
      </c>
      <c r="DJ106" s="38" t="s">
        <v>351</v>
      </c>
      <c r="DK106" s="38"/>
      <c r="DL106" s="38"/>
      <c r="DM106" s="38"/>
      <c r="DN106" s="38"/>
      <c r="DO106" s="38"/>
      <c r="DP106" s="38"/>
      <c r="DQ106" s="38"/>
      <c r="DR106" s="38"/>
      <c r="DS106" s="57" t="s">
        <v>352</v>
      </c>
      <c r="DT106" s="57" t="s">
        <v>352</v>
      </c>
      <c r="DU106" s="57"/>
      <c r="DV106" s="57"/>
      <c r="DW106" s="57" t="s">
        <v>352</v>
      </c>
      <c r="DX106" s="57" t="s">
        <v>352</v>
      </c>
      <c r="DY106" s="57"/>
      <c r="DZ106" s="57"/>
      <c r="EA106" s="57"/>
      <c r="EB106" s="57"/>
      <c r="EC106" s="57"/>
      <c r="ED106" s="57"/>
      <c r="EE106" s="38"/>
      <c r="EF106" s="38"/>
      <c r="EG106" s="38"/>
      <c r="EH106" s="38"/>
      <c r="EI106" s="38"/>
      <c r="EJ106" s="38"/>
      <c r="EK106" s="38"/>
      <c r="EL106" s="38"/>
      <c r="EM106" s="61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 t="s">
        <v>352</v>
      </c>
      <c r="FA106" s="57" t="s">
        <v>352</v>
      </c>
      <c r="FB106" s="57"/>
      <c r="FC106" s="57" t="s">
        <v>352</v>
      </c>
      <c r="FD106" s="57" t="s">
        <v>352</v>
      </c>
      <c r="FE106" s="57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57" t="s">
        <v>351</v>
      </c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61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61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38"/>
      <c r="OI106" s="38"/>
      <c r="OJ106" s="38"/>
      <c r="OK106" s="38"/>
      <c r="OL106" s="38"/>
      <c r="OM106" s="61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61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38"/>
      <c r="RJ106" s="38"/>
      <c r="RK106" s="38"/>
      <c r="RL106" s="38"/>
      <c r="RM106" s="38"/>
      <c r="RN106" s="38"/>
      <c r="RO106" s="61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38"/>
      <c r="SH106" s="38"/>
      <c r="SI106" s="38"/>
      <c r="SJ106" s="38"/>
      <c r="SK106" s="38"/>
      <c r="SL106" s="38"/>
      <c r="SM106" s="61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57"/>
      <c r="UB106" s="57"/>
      <c r="UC106" s="57"/>
      <c r="UD106" s="57"/>
      <c r="UE106" s="57"/>
      <c r="UF106" s="57"/>
      <c r="UG106" s="57"/>
      <c r="UH106" s="57"/>
      <c r="UI106" s="57"/>
      <c r="UJ106" s="57"/>
      <c r="UK106" s="57"/>
      <c r="UL106" s="57"/>
      <c r="UM106" s="38"/>
      <c r="UN106" s="38"/>
      <c r="UO106" s="38"/>
      <c r="UP106" s="38"/>
      <c r="UQ106" s="38"/>
      <c r="UR106" s="38"/>
      <c r="US106" s="38"/>
      <c r="UT106" s="38"/>
      <c r="UU106" s="61"/>
      <c r="UV106" s="57"/>
      <c r="UW106" s="57"/>
      <c r="UX106" s="57"/>
      <c r="UY106" s="57"/>
      <c r="UZ106" s="57"/>
      <c r="VA106" s="57"/>
      <c r="VB106" s="57"/>
      <c r="VC106" s="57"/>
      <c r="VD106" s="57"/>
      <c r="VE106" s="57"/>
      <c r="VF106" s="57"/>
      <c r="VG106" s="57"/>
      <c r="VH106" s="57"/>
      <c r="VI106" s="57"/>
      <c r="VJ106" s="57"/>
      <c r="VK106" s="57"/>
      <c r="VL106" s="57"/>
      <c r="VM106" s="57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ref="AGJ106:AGJ113" si="577">IF(COUNTIFS($C$7:$AGI$7,"="&amp;$AGO$5,$C106:$AGI106,"б")=0,"",COUNTIFS($C$7:$AGI$7,"="&amp;$AGO$5,$C106:$AGI106,"б"))</f>
        <v/>
      </c>
      <c r="AGK106" s="85" t="str">
        <f t="shared" ref="AGK106:AGK113" si="578">IF(COUNTIFS($C$7:$AGI$7,"="&amp;$AGO$5,$C106:$AGI106,"у")=0,"",COUNTIFS($C$7:$AGI$7,"="&amp;$AGO$5,$C106:$AGI106,"у"))</f>
        <v/>
      </c>
      <c r="AGL106" s="85" t="str">
        <f t="shared" ref="AGL106:AGL113" si="579">IF(COUNTIFS($C$7:$AGI$7,"="&amp;$AGO$5,$C106:$AGI106,"н")=0,"",COUNTIFS($C$7:$AGI$7,"="&amp;$AGO$5,$C106:$AGI106,"н"))</f>
        <v/>
      </c>
      <c r="AGP106" s="36" t="str">
        <f>IF(COUNTIFS($C$6:$AGI$6,9,$C106:$AGI106,"б")=0,"",COUNTIFS($C$6:$AGI$6,9,$C106:$AGI106,"б"))</f>
        <v/>
      </c>
      <c r="AGQ106" s="36" t="str">
        <f t="shared" ref="AGQ106:AGQ113" si="580">IF(COUNTIFS($C$6:$AGI$6,9,$C106:$AGI106,"у")=0,"",COUNTIFS($C$6:$AGI$6,9,$C106:$AGI106,"у"))</f>
        <v/>
      </c>
      <c r="AGR106" s="39">
        <f>IF(COUNTIFS($C$6:$AGI$6,9,$C106:$AGI106,"н")=0,"",COUNTIFS($C$6:$AGI$6,9,$C106:$AGI106,"н"))</f>
        <v>2</v>
      </c>
      <c r="AGS106" s="36" t="str">
        <f>IF(COUNTIFS($C$6:$AGI$6,10,$C106:$AGI106,"б")=0,"",COUNTIFS($C$6:$AGI$6,10,$C106:$AGI106,"б"))</f>
        <v/>
      </c>
      <c r="AGT106" s="36">
        <f t="shared" ref="AGT106:AGT113" si="581">IF(COUNTIFS($C$6:$AGI$6,10,$C106:$AGI106,"у")=0,"",COUNTIFS($C$6:$AGI$6,10,$C106:$AGI106,"у"))</f>
        <v>8</v>
      </c>
      <c r="AGU106" s="39">
        <f>IF(COUNTIFS($C$6:$AGI$6,10,$C106:$AGI106,"н")=0,"",COUNTIFS($C$6:$AGI$6,10,$C106:$AGI106,"н"))</f>
        <v>2</v>
      </c>
      <c r="AGV106" s="36" t="str">
        <f>IF(COUNTIFS($C$6:$AGI$6,11,$C106:$AGI106,"б")=0,"",COUNTIFS($C$6:$AGI$6,11,$C106:$AGI106,"б"))</f>
        <v/>
      </c>
      <c r="AGW106" s="36" t="str">
        <f t="shared" ref="AGW106:AGW113" si="582">IF(COUNTIFS($C$6:$AGI$6,11,$C106:$AGI106,"у")=0,"",COUNTIFS($C$6:$AGI$6,11,$C106:$AGI106,"у"))</f>
        <v/>
      </c>
      <c r="AGX106" s="39">
        <f>IF(COUNTIFS($C$6:$AGI$6,11,$C106:$AGI106,"н")=0,"",COUNTIFS($C$6:$AGI$6,11,$C106:$AGI106,"н"))</f>
        <v>1</v>
      </c>
      <c r="AGY106" s="36" t="str">
        <f>IF(COUNTIFS($C$6:$AGI$6,12,$C106:$AGI106,"б")=0,"",COUNTIFS($C$6:$AGI$6,12,$C106:$AGI106,"б"))</f>
        <v/>
      </c>
      <c r="AGZ106" s="36" t="str">
        <f t="shared" ref="AGZ106:AGZ113" si="583">IF(COUNTIFS($C$6:$AGI$6,12,$C106:$AGI106,"у")=0,"",COUNTIFS($C$6:$AGI$6,12,$C106:$AGI106,"у"))</f>
        <v/>
      </c>
      <c r="AHA106" s="39" t="str">
        <f>IF(COUNTIFS($C$6:$AGI$6,12,$C106:$AGI106,"н")=0,"",COUNTIFS($C$6:$AGI$6,12,$C106:$AGI106,"н"))</f>
        <v/>
      </c>
      <c r="AHB106" s="36" t="str">
        <f>IF(COUNTIFS($C$6:$AGI$6,1,$C106:$AGI106,"б")=0,"",COUNTIFS($C$6:$AGI$6,1,$C106:$AGI106,"б"))</f>
        <v/>
      </c>
      <c r="AHC106" s="36" t="str">
        <f t="shared" ref="AHC106:AHC113" si="584">IF(COUNTIFS($C$6:$AGI$6,1,$C106:$AGI106,"у")=0,"",COUNTIFS($C$6:$AGI$6,1,$C106:$AGI106,"у"))</f>
        <v/>
      </c>
      <c r="AHD106" s="39" t="str">
        <f>IF(COUNTIFS($C$6:$AGI$6,1,$C106:$AGI106,"н")=0,"",COUNTIFS($C$6:$AGI$6,1,$C106:$AGI106,"н"))</f>
        <v/>
      </c>
      <c r="AHE106" s="36" t="str">
        <f>IF(COUNTIFS($C$6:$AGI$6,2,$C106:$AGI106,"б")=0,"",COUNTIFS($C$6:$AGI$6,2,$C106:$AGI106,"б"))</f>
        <v/>
      </c>
      <c r="AHF106" s="36" t="str">
        <f t="shared" ref="AHF106:AHF113" si="585">IF(COUNTIFS($C$6:$AGI$6,2,$C106:$AGI106,"у")=0,"",COUNTIFS($C$6:$AGI$6,2,$C106:$AGI106,"у"))</f>
        <v/>
      </c>
      <c r="AHG106" s="39" t="str">
        <f>IF(COUNTIFS($C$6:$AGI$6,2,$C106:$AGI106,"н")=0,"",COUNTIFS($C$6:$AGI$6,2,$C106:$AGI106,"н"))</f>
        <v/>
      </c>
      <c r="AHH106" s="36" t="str">
        <f>IF(COUNTIFS($C$6:$AGI$6,3,$C106:$AGI106,"б")=0,"",COUNTIFS($C$6:$AGI$6,3,$C106:$AGI106,"б"))</f>
        <v/>
      </c>
      <c r="AHI106" s="36" t="str">
        <f t="shared" ref="AHI106:AHI113" si="586">IF(COUNTIFS($C$6:$AGI$6,3,$C106:$AGI106,"у")=0,"",COUNTIFS($C$6:$AGI$6,3,$C106:$AGI106,"у"))</f>
        <v/>
      </c>
      <c r="AHJ106" s="39" t="str">
        <f>IF(COUNTIFS($C$6:$AGI$6,3,$C106:$AGI106,"н")=0,"",COUNTIFS($C$6:$AGI$6,3,$C106:$AGI106,"н"))</f>
        <v/>
      </c>
      <c r="AHK106" s="36" t="str">
        <f>IF(COUNTIFS($C$6:$AGI$6,4,$C106:$AGI106,"б")=0,"",COUNTIFS($C$6:$AGI$6,4,$C106:$AGI106,"б"))</f>
        <v/>
      </c>
      <c r="AHL106" s="36" t="str">
        <f t="shared" ref="AHL106:AHL113" si="587">IF(COUNTIFS($C$6:$AGI$6,4,$C106:$AGI106,"у")=0,"",COUNTIFS($C$6:$AGI$6,4,$C106:$AGI106,"у"))</f>
        <v/>
      </c>
      <c r="AHM106" s="39" t="str">
        <f>IF(COUNTIFS($C$6:$AGI$6,4,$C106:$AGI106,"н")=0,"",COUNTIFS($C$6:$AGI$6,4,$C106:$AGI106,"н"))</f>
        <v/>
      </c>
      <c r="AHN106" s="36" t="str">
        <f>IF(COUNTIFS($C$6:$AGI$6,5,$C106:$AGI106,"б")=0,"",COUNTIFS($C$6:$AGI$6,5,$C106:$AGI106,"б"))</f>
        <v/>
      </c>
      <c r="AHO106" s="36" t="str">
        <f t="shared" ref="AHO106:AHO113" si="588">IF(COUNTIFS($C$6:$AGI$6,5,$C106:$AGI106,"у")=0,"",COUNTIFS($C$6:$AGI$6,5,$C106:$AGI106,"у"))</f>
        <v/>
      </c>
      <c r="AHP106" s="39" t="str">
        <f>IF(COUNTIFS($C$6:$AGI$6,5,$C106:$AGI106,"н")=0,"",COUNTIFS($C$6:$AGI$6,5,$C106:$AGI106,"н"))</f>
        <v/>
      </c>
      <c r="AHQ106" s="36" t="str">
        <f>IF(COUNTIFS($C$6:$AGI$6,6,$C106:$AGI106,"б")=0,"",COUNTIFS($C$6:$AGI$6,6,$C106:$AGI106,"б"))</f>
        <v/>
      </c>
      <c r="AHR106" s="36" t="str">
        <f t="shared" ref="AHR106:AHR113" si="589">IF(COUNTIFS($C$6:$AGI$6,6,$C106:$AGI106,"у")=0,"",COUNTIFS($C$6:$AGI$6,6,$C106:$AGI106,"у"))</f>
        <v/>
      </c>
      <c r="AHS106" s="39" t="str">
        <f>IF(COUNTIFS($C$6:$AGI$6,6,$C106:$AGI106,"н")=0,"",COUNTIFS($C$6:$AGI$6,6,$C106:$AGI106,"н"))</f>
        <v/>
      </c>
    </row>
    <row r="107" spans="1:922" s="5" customFormat="1" outlineLevel="1" x14ac:dyDescent="0.25">
      <c r="A107" s="58">
        <f>A106+1</f>
        <v>2</v>
      </c>
      <c r="B107" s="46" t="s">
        <v>334</v>
      </c>
      <c r="C107" s="56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57"/>
      <c r="AL107" s="38"/>
      <c r="AM107" s="38"/>
      <c r="AN107" s="38"/>
      <c r="AO107" s="38"/>
      <c r="AP107" s="38"/>
      <c r="AQ107" s="57" t="s">
        <v>359</v>
      </c>
      <c r="AR107" s="57" t="s">
        <v>359</v>
      </c>
      <c r="AS107" s="57"/>
      <c r="AT107" s="57"/>
      <c r="AU107" s="57"/>
      <c r="AV107" s="57" t="s">
        <v>359</v>
      </c>
      <c r="AW107" s="57" t="s">
        <v>359</v>
      </c>
      <c r="AX107" s="57" t="s">
        <v>359</v>
      </c>
      <c r="AY107" s="57"/>
      <c r="AZ107" s="57" t="s">
        <v>359</v>
      </c>
      <c r="BA107" s="57" t="s">
        <v>359</v>
      </c>
      <c r="BB107" s="57" t="s">
        <v>359</v>
      </c>
      <c r="BC107" s="57"/>
      <c r="BD107" s="57" t="s">
        <v>359</v>
      </c>
      <c r="BE107" s="57" t="s">
        <v>359</v>
      </c>
      <c r="BF107" s="38"/>
      <c r="BG107" s="38"/>
      <c r="BH107" s="38"/>
      <c r="BI107" s="38"/>
      <c r="BJ107" s="38"/>
      <c r="BK107" s="57" t="s">
        <v>351</v>
      </c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57" t="s">
        <v>351</v>
      </c>
      <c r="DT107" s="57" t="s">
        <v>351</v>
      </c>
      <c r="DU107" s="57"/>
      <c r="DV107" s="57"/>
      <c r="DW107" s="57" t="s">
        <v>351</v>
      </c>
      <c r="DX107" s="57" t="s">
        <v>351</v>
      </c>
      <c r="DY107" s="57"/>
      <c r="DZ107" s="57"/>
      <c r="EA107" s="57" t="s">
        <v>351</v>
      </c>
      <c r="EB107" s="57" t="s">
        <v>351</v>
      </c>
      <c r="EC107" s="57" t="s">
        <v>351</v>
      </c>
      <c r="ED107" s="57"/>
      <c r="EE107" s="38"/>
      <c r="EF107" s="38"/>
      <c r="EG107" s="38"/>
      <c r="EH107" s="38"/>
      <c r="EI107" s="38"/>
      <c r="EJ107" s="38"/>
      <c r="EK107" s="38"/>
      <c r="EL107" s="38"/>
      <c r="EM107" s="61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57" t="s">
        <v>351</v>
      </c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57" t="s">
        <v>351</v>
      </c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57"/>
      <c r="JD107" s="57"/>
      <c r="JE107" s="57"/>
      <c r="JF107" s="57"/>
      <c r="JG107" s="57"/>
      <c r="JH107" s="57"/>
      <c r="JI107" s="57"/>
      <c r="JJ107" s="57"/>
      <c r="JK107" s="57"/>
      <c r="JL107" s="57"/>
      <c r="JM107" s="57"/>
      <c r="JN107" s="57"/>
      <c r="JO107" s="57"/>
      <c r="JP107" s="57"/>
      <c r="JQ107" s="57"/>
      <c r="JR107" s="57"/>
      <c r="JS107" s="57"/>
      <c r="JT107" s="57"/>
      <c r="JU107" s="57"/>
      <c r="JV107" s="38"/>
      <c r="JW107" s="61"/>
      <c r="JX107" s="57"/>
      <c r="JY107" s="57"/>
      <c r="JZ107" s="57"/>
      <c r="KA107" s="57"/>
      <c r="KB107" s="57"/>
      <c r="KC107" s="57"/>
      <c r="KD107" s="57"/>
      <c r="KE107" s="57"/>
      <c r="KF107" s="57"/>
      <c r="KG107" s="57"/>
      <c r="KH107" s="57"/>
      <c r="KI107" s="57"/>
      <c r="KJ107" s="57"/>
      <c r="KK107" s="57"/>
      <c r="KL107" s="57"/>
      <c r="KM107" s="57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61"/>
      <c r="NT107" s="57"/>
      <c r="NU107" s="57"/>
      <c r="NV107" s="57"/>
      <c r="NW107" s="57"/>
      <c r="NX107" s="57"/>
      <c r="NY107" s="57"/>
      <c r="NZ107" s="57"/>
      <c r="OA107" s="57" t="s">
        <v>351</v>
      </c>
      <c r="OB107" s="57" t="s">
        <v>351</v>
      </c>
      <c r="OC107" s="57"/>
      <c r="OD107" s="57"/>
      <c r="OE107" s="57" t="s">
        <v>351</v>
      </c>
      <c r="OF107" s="57" t="s">
        <v>351</v>
      </c>
      <c r="OG107" s="57"/>
      <c r="OH107" s="38"/>
      <c r="OI107" s="38"/>
      <c r="OJ107" s="38"/>
      <c r="OK107" s="38"/>
      <c r="OL107" s="38"/>
      <c r="OM107" s="61"/>
      <c r="ON107" s="57" t="s">
        <v>359</v>
      </c>
      <c r="OO107" s="57" t="s">
        <v>359</v>
      </c>
      <c r="OP107" s="57"/>
      <c r="OQ107" s="57" t="s">
        <v>359</v>
      </c>
      <c r="OR107" s="57" t="s">
        <v>359</v>
      </c>
      <c r="OS107" s="57" t="s">
        <v>359</v>
      </c>
      <c r="OT107" s="57" t="s">
        <v>359</v>
      </c>
      <c r="OU107" s="57" t="s">
        <v>359</v>
      </c>
      <c r="OV107" s="57" t="s">
        <v>359</v>
      </c>
      <c r="OW107" s="57" t="s">
        <v>359</v>
      </c>
      <c r="OX107" s="57" t="s">
        <v>359</v>
      </c>
      <c r="OY107" s="57" t="s">
        <v>359</v>
      </c>
      <c r="OZ107" s="57" t="s">
        <v>359</v>
      </c>
      <c r="PA107" s="57" t="s">
        <v>359</v>
      </c>
      <c r="PB107" s="57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61"/>
      <c r="QV107" s="57"/>
      <c r="QW107" s="57"/>
      <c r="QX107" s="57"/>
      <c r="QY107" s="57"/>
      <c r="QZ107" s="57"/>
      <c r="RA107" s="57"/>
      <c r="RB107" s="57"/>
      <c r="RC107" s="57"/>
      <c r="RD107" s="57"/>
      <c r="RE107" s="57"/>
      <c r="RF107" s="57"/>
      <c r="RG107" s="57"/>
      <c r="RH107" s="57"/>
      <c r="RI107" s="38"/>
      <c r="RJ107" s="38"/>
      <c r="RK107" s="38"/>
      <c r="RL107" s="38"/>
      <c r="RM107" s="38"/>
      <c r="RN107" s="38"/>
      <c r="RO107" s="61"/>
      <c r="RP107" s="57"/>
      <c r="RQ107" s="57"/>
      <c r="RR107" s="57"/>
      <c r="RS107" s="57"/>
      <c r="RT107" s="57"/>
      <c r="RU107" s="57"/>
      <c r="RV107" s="57"/>
      <c r="RW107" s="57"/>
      <c r="RX107" s="57"/>
      <c r="RY107" s="57"/>
      <c r="RZ107" s="57"/>
      <c r="SA107" s="57"/>
      <c r="SB107" s="57"/>
      <c r="SC107" s="57"/>
      <c r="SD107" s="57"/>
      <c r="SE107" s="57"/>
      <c r="SF107" s="57"/>
      <c r="SG107" s="38"/>
      <c r="SH107" s="38"/>
      <c r="SI107" s="38"/>
      <c r="SJ107" s="38"/>
      <c r="SK107" s="38"/>
      <c r="SL107" s="38"/>
      <c r="SM107" s="61"/>
      <c r="SN107" s="57"/>
      <c r="SO107" s="57"/>
      <c r="SP107" s="57"/>
      <c r="SQ107" s="57"/>
      <c r="SR107" s="57"/>
      <c r="SS107" s="57"/>
      <c r="ST107" s="57"/>
      <c r="SU107" s="57"/>
      <c r="SV107" s="57"/>
      <c r="SW107" s="57"/>
      <c r="SX107" s="57"/>
      <c r="SY107" s="57"/>
      <c r="SZ107" s="57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57"/>
      <c r="UB107" s="57"/>
      <c r="UC107" s="57"/>
      <c r="UD107" s="57"/>
      <c r="UE107" s="57"/>
      <c r="UF107" s="57"/>
      <c r="UG107" s="57"/>
      <c r="UH107" s="57"/>
      <c r="UI107" s="57"/>
      <c r="UJ107" s="57"/>
      <c r="UK107" s="57"/>
      <c r="UL107" s="57"/>
      <c r="UM107" s="38"/>
      <c r="UN107" s="38"/>
      <c r="UO107" s="38"/>
      <c r="UP107" s="38"/>
      <c r="UQ107" s="38"/>
      <c r="UR107" s="38"/>
      <c r="US107" s="38"/>
      <c r="UT107" s="38"/>
      <c r="UU107" s="61"/>
      <c r="UV107" s="57"/>
      <c r="UW107" s="57"/>
      <c r="UX107" s="57"/>
      <c r="UY107" s="57"/>
      <c r="UZ107" s="57"/>
      <c r="VA107" s="57"/>
      <c r="VB107" s="57"/>
      <c r="VC107" s="57"/>
      <c r="VD107" s="57"/>
      <c r="VE107" s="57"/>
      <c r="VF107" s="57"/>
      <c r="VG107" s="57"/>
      <c r="VH107" s="57"/>
      <c r="VI107" s="57"/>
      <c r="VJ107" s="57"/>
      <c r="VK107" s="57"/>
      <c r="VL107" s="57"/>
      <c r="VM107" s="57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P107" s="36">
        <f t="shared" ref="AGP107:AGP113" si="590">IF(COUNTIFS($C$6:$AGI$6,9,$C107:$AGI107,"б")=0,"",COUNTIFS($C$6:$AGI$6,9,$C107:$AGI107,"б"))</f>
        <v>10</v>
      </c>
      <c r="AGQ107" s="36" t="str">
        <f t="shared" si="580"/>
        <v/>
      </c>
      <c r="AGR107" s="39">
        <f t="shared" ref="AGR107:AGR113" si="591">IF(COUNTIFS($C$6:$AGI$6,9,$C107:$AGI107,"н")=0,"",COUNTIFS($C$6:$AGI$6,9,$C107:$AGI107,"н"))</f>
        <v>1</v>
      </c>
      <c r="AGS107" s="36" t="str">
        <f t="shared" ref="AGS107:AGS113" si="592">IF(COUNTIFS($C$6:$AGI$6,10,$C107:$AGI107,"б")=0,"",COUNTIFS($C$6:$AGI$6,10,$C107:$AGI107,"б"))</f>
        <v/>
      </c>
      <c r="AGT107" s="36" t="str">
        <f t="shared" si="581"/>
        <v/>
      </c>
      <c r="AGU107" s="39">
        <f t="shared" ref="AGU107:AGU113" si="593">IF(COUNTIFS($C$6:$AGI$6,10,$C107:$AGI107,"н")=0,"",COUNTIFS($C$6:$AGI$6,10,$C107:$AGI107,"н"))</f>
        <v>7</v>
      </c>
      <c r="AGV107" s="36" t="str">
        <f t="shared" ref="AGV107:AGV113" si="594">IF(COUNTIFS($C$6:$AGI$6,11,$C107:$AGI107,"б")=0,"",COUNTIFS($C$6:$AGI$6,11,$C107:$AGI107,"б"))</f>
        <v/>
      </c>
      <c r="AGW107" s="36" t="str">
        <f t="shared" si="582"/>
        <v/>
      </c>
      <c r="AGX107" s="39">
        <f t="shared" ref="AGX107:AGX113" si="595">IF(COUNTIFS($C$6:$AGI$6,11,$C107:$AGI107,"н")=0,"",COUNTIFS($C$6:$AGI$6,11,$C107:$AGI107,"н"))</f>
        <v>2</v>
      </c>
      <c r="AGY107" s="36" t="str">
        <f t="shared" ref="AGY107:AGY113" si="596">IF(COUNTIFS($C$6:$AGI$6,12,$C107:$AGI107,"б")=0,"",COUNTIFS($C$6:$AGI$6,12,$C107:$AGI107,"б"))</f>
        <v/>
      </c>
      <c r="AGZ107" s="36" t="str">
        <f t="shared" si="583"/>
        <v/>
      </c>
      <c r="AHA107" s="39" t="str">
        <f t="shared" ref="AHA107:AHA113" si="597">IF(COUNTIFS($C$6:$AGI$6,12,$C107:$AGI107,"н")=0,"",COUNTIFS($C$6:$AGI$6,12,$C107:$AGI107,"н"))</f>
        <v/>
      </c>
      <c r="AHB107" s="36">
        <f t="shared" ref="AHB107:AHB113" si="598">IF(COUNTIFS($C$6:$AGI$6,1,$C107:$AGI107,"б")=0,"",COUNTIFS($C$6:$AGI$6,1,$C107:$AGI107,"б"))</f>
        <v>13</v>
      </c>
      <c r="AHC107" s="36" t="str">
        <f t="shared" si="584"/>
        <v/>
      </c>
      <c r="AHD107" s="39">
        <f t="shared" ref="AHD107:AHD113" si="599">IF(COUNTIFS($C$6:$AGI$6,1,$C107:$AGI107,"н")=0,"",COUNTIFS($C$6:$AGI$6,1,$C107:$AGI107,"н"))</f>
        <v>4</v>
      </c>
      <c r="AHE107" s="36" t="str">
        <f t="shared" ref="AHE107:AHE113" si="600">IF(COUNTIFS($C$6:$AGI$6,2,$C107:$AGI107,"б")=0,"",COUNTIFS($C$6:$AGI$6,2,$C107:$AGI107,"б"))</f>
        <v/>
      </c>
      <c r="AHF107" s="36" t="str">
        <f t="shared" si="585"/>
        <v/>
      </c>
      <c r="AHG107" s="39" t="str">
        <f t="shared" ref="AHG107:AHG113" si="601">IF(COUNTIFS($C$6:$AGI$6,2,$C107:$AGI107,"н")=0,"",COUNTIFS($C$6:$AGI$6,2,$C107:$AGI107,"н"))</f>
        <v/>
      </c>
      <c r="AHH107" s="36" t="str">
        <f t="shared" ref="AHH107:AHH113" si="602">IF(COUNTIFS($C$6:$AGI$6,3,$C107:$AGI107,"б")=0,"",COUNTIFS($C$6:$AGI$6,3,$C107:$AGI107,"б"))</f>
        <v/>
      </c>
      <c r="AHI107" s="36" t="str">
        <f t="shared" si="586"/>
        <v/>
      </c>
      <c r="AHJ107" s="39" t="str">
        <f t="shared" ref="AHJ107:AHJ113" si="603">IF(COUNTIFS($C$6:$AGI$6,3,$C107:$AGI107,"н")=0,"",COUNTIFS($C$6:$AGI$6,3,$C107:$AGI107,"н"))</f>
        <v/>
      </c>
      <c r="AHK107" s="36" t="str">
        <f t="shared" ref="AHK107:AHK113" si="604">IF(COUNTIFS($C$6:$AGI$6,4,$C107:$AGI107,"б")=0,"",COUNTIFS($C$6:$AGI$6,4,$C107:$AGI107,"б"))</f>
        <v/>
      </c>
      <c r="AHL107" s="36" t="str">
        <f t="shared" si="587"/>
        <v/>
      </c>
      <c r="AHM107" s="39" t="str">
        <f t="shared" ref="AHM107:AHM113" si="605">IF(COUNTIFS($C$6:$AGI$6,4,$C107:$AGI107,"н")=0,"",COUNTIFS($C$6:$AGI$6,4,$C107:$AGI107,"н"))</f>
        <v/>
      </c>
      <c r="AHN107" s="36" t="str">
        <f t="shared" ref="AHN107:AHN113" si="606">IF(COUNTIFS($C$6:$AGI$6,5,$C107:$AGI107,"б")=0,"",COUNTIFS($C$6:$AGI$6,5,$C107:$AGI107,"б"))</f>
        <v/>
      </c>
      <c r="AHO107" s="36" t="str">
        <f t="shared" si="588"/>
        <v/>
      </c>
      <c r="AHP107" s="39" t="str">
        <f t="shared" ref="AHP107:AHP113" si="607">IF(COUNTIFS($C$6:$AGI$6,5,$C107:$AGI107,"н")=0,"",COUNTIFS($C$6:$AGI$6,5,$C107:$AGI107,"н"))</f>
        <v/>
      </c>
      <c r="AHQ107" s="36" t="str">
        <f t="shared" ref="AHQ107:AHQ113" si="608">IF(COUNTIFS($C$6:$AGI$6,6,$C107:$AGI107,"б")=0,"",COUNTIFS($C$6:$AGI$6,6,$C107:$AGI107,"б"))</f>
        <v/>
      </c>
      <c r="AHR107" s="36" t="str">
        <f t="shared" si="589"/>
        <v/>
      </c>
      <c r="AHS107" s="39" t="str">
        <f t="shared" ref="AHS107:AHS113" si="609">IF(COUNTIFS($C$6:$AGI$6,6,$C107:$AGI107,"н")=0,"",COUNTIFS($C$6:$AGI$6,6,$C107:$AGI107,"н"))</f>
        <v/>
      </c>
    </row>
    <row r="108" spans="1:922" s="5" customFormat="1" outlineLevel="1" x14ac:dyDescent="0.25">
      <c r="A108" s="58">
        <f t="shared" ref="A108:A113" si="610">A107+1</f>
        <v>3</v>
      </c>
      <c r="B108" s="46" t="s">
        <v>335</v>
      </c>
      <c r="C108" s="56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57"/>
      <c r="AL108" s="38"/>
      <c r="AM108" s="38"/>
      <c r="AN108" s="38"/>
      <c r="AO108" s="38"/>
      <c r="AP108" s="38"/>
      <c r="AQ108" s="57" t="s">
        <v>351</v>
      </c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38"/>
      <c r="BG108" s="38"/>
      <c r="BH108" s="38"/>
      <c r="BI108" s="38"/>
      <c r="BJ108" s="38"/>
      <c r="BK108" s="57" t="s">
        <v>351</v>
      </c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38"/>
      <c r="EF108" s="38"/>
      <c r="EG108" s="38"/>
      <c r="EH108" s="38"/>
      <c r="EI108" s="38"/>
      <c r="EJ108" s="38"/>
      <c r="EK108" s="38"/>
      <c r="EL108" s="38"/>
      <c r="EM108" s="61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38"/>
      <c r="FG108" s="61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57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57"/>
      <c r="JD108" s="57"/>
      <c r="JE108" s="57"/>
      <c r="JF108" s="57"/>
      <c r="JG108" s="57"/>
      <c r="JH108" s="57"/>
      <c r="JI108" s="57"/>
      <c r="JJ108" s="57"/>
      <c r="JK108" s="57"/>
      <c r="JL108" s="57"/>
      <c r="JM108" s="57" t="s">
        <v>352</v>
      </c>
      <c r="JN108" s="57" t="s">
        <v>352</v>
      </c>
      <c r="JO108" s="57"/>
      <c r="JP108" s="57"/>
      <c r="JQ108" s="57"/>
      <c r="JR108" s="57"/>
      <c r="JS108" s="57"/>
      <c r="JT108" s="57"/>
      <c r="JU108" s="57"/>
      <c r="JV108" s="38"/>
      <c r="JW108" s="61"/>
      <c r="JX108" s="57"/>
      <c r="JY108" s="57"/>
      <c r="JZ108" s="57"/>
      <c r="KA108" s="57"/>
      <c r="KB108" s="57"/>
      <c r="KC108" s="57"/>
      <c r="KD108" s="57"/>
      <c r="KE108" s="57"/>
      <c r="KF108" s="57"/>
      <c r="KG108" s="57"/>
      <c r="KH108" s="57"/>
      <c r="KI108" s="57"/>
      <c r="KJ108" s="57"/>
      <c r="KK108" s="57"/>
      <c r="KL108" s="57"/>
      <c r="KM108" s="57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61"/>
      <c r="NT108" s="57"/>
      <c r="NU108" s="57"/>
      <c r="NV108" s="57"/>
      <c r="NW108" s="57"/>
      <c r="NX108" s="57"/>
      <c r="NY108" s="57"/>
      <c r="NZ108" s="57"/>
      <c r="OA108" s="57"/>
      <c r="OB108" s="57"/>
      <c r="OC108" s="57"/>
      <c r="OD108" s="57"/>
      <c r="OE108" s="57"/>
      <c r="OF108" s="57"/>
      <c r="OG108" s="57"/>
      <c r="OH108" s="38"/>
      <c r="OI108" s="38"/>
      <c r="OJ108" s="38"/>
      <c r="OK108" s="38"/>
      <c r="OL108" s="38"/>
      <c r="OM108" s="61"/>
      <c r="ON108" s="57"/>
      <c r="OO108" s="57"/>
      <c r="OP108" s="57"/>
      <c r="OQ108" s="57"/>
      <c r="OR108" s="57"/>
      <c r="OS108" s="57"/>
      <c r="OT108" s="57"/>
      <c r="OU108" s="57"/>
      <c r="OV108" s="57"/>
      <c r="OW108" s="57"/>
      <c r="OX108" s="57"/>
      <c r="OY108" s="57"/>
      <c r="OZ108" s="57"/>
      <c r="PA108" s="57"/>
      <c r="PB108" s="57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61"/>
      <c r="QV108" s="57"/>
      <c r="QW108" s="57"/>
      <c r="QX108" s="57"/>
      <c r="QY108" s="57"/>
      <c r="QZ108" s="57"/>
      <c r="RA108" s="57"/>
      <c r="RB108" s="57"/>
      <c r="RC108" s="57"/>
      <c r="RD108" s="57"/>
      <c r="RE108" s="57"/>
      <c r="RF108" s="57"/>
      <c r="RG108" s="57"/>
      <c r="RH108" s="57"/>
      <c r="RI108" s="38"/>
      <c r="RJ108" s="38"/>
      <c r="RK108" s="38"/>
      <c r="RL108" s="38"/>
      <c r="RM108" s="38"/>
      <c r="RN108" s="38"/>
      <c r="RO108" s="61"/>
      <c r="RP108" s="57"/>
      <c r="RQ108" s="57"/>
      <c r="RR108" s="57"/>
      <c r="RS108" s="57"/>
      <c r="RT108" s="57"/>
      <c r="RU108" s="57"/>
      <c r="RV108" s="57"/>
      <c r="RW108" s="57"/>
      <c r="RX108" s="57"/>
      <c r="RY108" s="57"/>
      <c r="RZ108" s="57"/>
      <c r="SA108" s="57"/>
      <c r="SB108" s="57" t="s">
        <v>351</v>
      </c>
      <c r="SC108" s="57"/>
      <c r="SD108" s="57"/>
      <c r="SE108" s="57"/>
      <c r="SF108" s="57"/>
      <c r="SG108" s="38"/>
      <c r="SH108" s="38"/>
      <c r="SI108" s="38"/>
      <c r="SJ108" s="38"/>
      <c r="SK108" s="38"/>
      <c r="SL108" s="38"/>
      <c r="SM108" s="61"/>
      <c r="SN108" s="57"/>
      <c r="SO108" s="57"/>
      <c r="SP108" s="57"/>
      <c r="SQ108" s="57" t="s">
        <v>351</v>
      </c>
      <c r="SR108" s="57"/>
      <c r="SS108" s="57"/>
      <c r="ST108" s="57"/>
      <c r="SU108" s="57"/>
      <c r="SV108" s="57"/>
      <c r="SW108" s="57"/>
      <c r="SX108" s="57"/>
      <c r="SY108" s="57"/>
      <c r="SZ108" s="57"/>
      <c r="TA108" s="38"/>
      <c r="TB108" s="38"/>
      <c r="TC108" s="38"/>
      <c r="TD108" s="38"/>
      <c r="TE108" s="38"/>
      <c r="TF108" s="38"/>
      <c r="TG108" s="37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57"/>
      <c r="UB108" s="57"/>
      <c r="UC108" s="57"/>
      <c r="UD108" s="57"/>
      <c r="UE108" s="57"/>
      <c r="UF108" s="57"/>
      <c r="UG108" s="57"/>
      <c r="UH108" s="57"/>
      <c r="UI108" s="57"/>
      <c r="UJ108" s="57" t="s">
        <v>351</v>
      </c>
      <c r="UK108" s="57" t="s">
        <v>351</v>
      </c>
      <c r="UL108" s="57"/>
      <c r="UM108" s="38"/>
      <c r="UN108" s="38"/>
      <c r="UO108" s="38"/>
      <c r="UP108" s="38"/>
      <c r="UQ108" s="38"/>
      <c r="UR108" s="38"/>
      <c r="US108" s="38"/>
      <c r="UT108" s="38"/>
      <c r="UU108" s="61"/>
      <c r="UV108" s="57"/>
      <c r="UW108" s="57"/>
      <c r="UX108" s="57"/>
      <c r="UY108" s="57"/>
      <c r="UZ108" s="57"/>
      <c r="VA108" s="57"/>
      <c r="VB108" s="57"/>
      <c r="VC108" s="57"/>
      <c r="VD108" s="57"/>
      <c r="VE108" s="57"/>
      <c r="VF108" s="57"/>
      <c r="VG108" s="57"/>
      <c r="VH108" s="57"/>
      <c r="VI108" s="57"/>
      <c r="VJ108" s="57"/>
      <c r="VK108" s="57"/>
      <c r="VL108" s="57"/>
      <c r="VM108" s="57"/>
      <c r="VN108" s="38"/>
      <c r="VO108" s="37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7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7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7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7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7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7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7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7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7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7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7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7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7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J108" s="85" t="str">
        <f t="shared" si="577"/>
        <v/>
      </c>
      <c r="AGK108" s="85" t="str">
        <f t="shared" si="578"/>
        <v/>
      </c>
      <c r="AGL108" s="85" t="str">
        <f t="shared" si="579"/>
        <v/>
      </c>
      <c r="AGP108" s="36" t="str">
        <f t="shared" si="590"/>
        <v/>
      </c>
      <c r="AGQ108" s="36" t="str">
        <f t="shared" si="580"/>
        <v/>
      </c>
      <c r="AGR108" s="39">
        <f t="shared" si="591"/>
        <v>2</v>
      </c>
      <c r="AGS108" s="36" t="str">
        <f t="shared" si="592"/>
        <v/>
      </c>
      <c r="AGT108" s="36" t="str">
        <f t="shared" si="581"/>
        <v/>
      </c>
      <c r="AGU108" s="39" t="str">
        <f t="shared" si="593"/>
        <v/>
      </c>
      <c r="AGV108" s="36" t="str">
        <f t="shared" si="594"/>
        <v/>
      </c>
      <c r="AGW108" s="36" t="str">
        <f t="shared" si="582"/>
        <v/>
      </c>
      <c r="AGX108" s="39" t="str">
        <f t="shared" si="595"/>
        <v/>
      </c>
      <c r="AGY108" s="36" t="str">
        <f t="shared" si="596"/>
        <v/>
      </c>
      <c r="AGZ108" s="36">
        <f t="shared" si="583"/>
        <v>2</v>
      </c>
      <c r="AHA108" s="39" t="str">
        <f t="shared" si="597"/>
        <v/>
      </c>
      <c r="AHB108" s="36" t="str">
        <f t="shared" si="598"/>
        <v/>
      </c>
      <c r="AHC108" s="36" t="str">
        <f t="shared" si="584"/>
        <v/>
      </c>
      <c r="AHD108" s="39" t="str">
        <f t="shared" si="599"/>
        <v/>
      </c>
      <c r="AHE108" s="36" t="str">
        <f t="shared" si="600"/>
        <v/>
      </c>
      <c r="AHF108" s="36" t="str">
        <f t="shared" si="585"/>
        <v/>
      </c>
      <c r="AHG108" s="39">
        <f t="shared" si="601"/>
        <v>2</v>
      </c>
      <c r="AHH108" s="36" t="str">
        <f t="shared" si="602"/>
        <v/>
      </c>
      <c r="AHI108" s="36" t="str">
        <f t="shared" si="586"/>
        <v/>
      </c>
      <c r="AHJ108" s="39">
        <f t="shared" si="603"/>
        <v>2</v>
      </c>
      <c r="AHK108" s="36" t="str">
        <f t="shared" si="604"/>
        <v/>
      </c>
      <c r="AHL108" s="36" t="str">
        <f t="shared" si="587"/>
        <v/>
      </c>
      <c r="AHM108" s="39" t="str">
        <f t="shared" si="605"/>
        <v/>
      </c>
      <c r="AHN108" s="36" t="str">
        <f t="shared" si="606"/>
        <v/>
      </c>
      <c r="AHO108" s="36" t="str">
        <f t="shared" si="588"/>
        <v/>
      </c>
      <c r="AHP108" s="39" t="str">
        <f t="shared" si="607"/>
        <v/>
      </c>
      <c r="AHQ108" s="36" t="str">
        <f t="shared" si="608"/>
        <v/>
      </c>
      <c r="AHR108" s="36" t="str">
        <f t="shared" si="589"/>
        <v/>
      </c>
      <c r="AHS108" s="39" t="str">
        <f t="shared" si="609"/>
        <v/>
      </c>
    </row>
    <row r="109" spans="1:922" s="5" customFormat="1" outlineLevel="1" x14ac:dyDescent="0.25">
      <c r="A109" s="58">
        <f t="shared" si="610"/>
        <v>4</v>
      </c>
      <c r="B109" s="46" t="s">
        <v>336</v>
      </c>
      <c r="C109" s="56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57" t="s">
        <v>351</v>
      </c>
      <c r="AL109" s="38"/>
      <c r="AM109" s="38"/>
      <c r="AN109" s="38"/>
      <c r="AO109" s="38"/>
      <c r="AP109" s="38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38"/>
      <c r="EF109" s="38"/>
      <c r="EG109" s="38"/>
      <c r="EH109" s="38"/>
      <c r="EI109" s="38"/>
      <c r="EJ109" s="38"/>
      <c r="EK109" s="38"/>
      <c r="EL109" s="38"/>
      <c r="EM109" s="61"/>
      <c r="EN109" s="57"/>
      <c r="EO109" s="57"/>
      <c r="EP109" s="57"/>
      <c r="EQ109" s="57"/>
      <c r="ER109" s="57"/>
      <c r="ES109" s="57"/>
      <c r="ET109" s="57"/>
      <c r="EU109" s="57"/>
      <c r="EV109" s="57" t="s">
        <v>351</v>
      </c>
      <c r="EW109" s="57" t="s">
        <v>351</v>
      </c>
      <c r="EX109" s="57"/>
      <c r="EY109" s="57"/>
      <c r="EZ109" s="57"/>
      <c r="FA109" s="57"/>
      <c r="FB109" s="57"/>
      <c r="FC109" s="57" t="s">
        <v>351</v>
      </c>
      <c r="FD109" s="57"/>
      <c r="FE109" s="57"/>
      <c r="FF109" s="38"/>
      <c r="FG109" s="57" t="s">
        <v>351</v>
      </c>
      <c r="FH109" s="57"/>
      <c r="FI109" s="57"/>
      <c r="FJ109" s="57"/>
      <c r="FK109" s="57"/>
      <c r="FL109" s="57"/>
      <c r="FM109" s="57"/>
      <c r="FN109" s="57"/>
      <c r="FO109" s="57"/>
      <c r="FP109" s="57"/>
      <c r="FQ109" s="57" t="s">
        <v>351</v>
      </c>
      <c r="FR109" s="57"/>
      <c r="FS109" s="57"/>
      <c r="FT109" s="57" t="s">
        <v>351</v>
      </c>
      <c r="FU109" s="57"/>
      <c r="FV109" s="57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57" t="s">
        <v>351</v>
      </c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57" t="s">
        <v>351</v>
      </c>
      <c r="JD109" s="57"/>
      <c r="JE109" s="57"/>
      <c r="JF109" s="57"/>
      <c r="JG109" s="57" t="s">
        <v>351</v>
      </c>
      <c r="JH109" s="57"/>
      <c r="JI109" s="57"/>
      <c r="JJ109" s="57"/>
      <c r="JK109" s="57"/>
      <c r="JL109" s="57"/>
      <c r="JM109" s="57" t="s">
        <v>351</v>
      </c>
      <c r="JN109" s="57"/>
      <c r="JO109" s="57"/>
      <c r="JP109" s="57"/>
      <c r="JQ109" s="57"/>
      <c r="JR109" s="57"/>
      <c r="JS109" s="57"/>
      <c r="JT109" s="57" t="s">
        <v>351</v>
      </c>
      <c r="JU109" s="57" t="s">
        <v>351</v>
      </c>
      <c r="JV109" s="38"/>
      <c r="JW109" s="61"/>
      <c r="JX109" s="57"/>
      <c r="JY109" s="57"/>
      <c r="JZ109" s="57"/>
      <c r="KA109" s="57"/>
      <c r="KB109" s="57"/>
      <c r="KC109" s="57"/>
      <c r="KD109" s="57"/>
      <c r="KE109" s="57"/>
      <c r="KF109" s="57"/>
      <c r="KG109" s="57"/>
      <c r="KH109" s="57"/>
      <c r="KI109" s="57"/>
      <c r="KJ109" s="57"/>
      <c r="KK109" s="57"/>
      <c r="KL109" s="57"/>
      <c r="KM109" s="57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61"/>
      <c r="NT109" s="57"/>
      <c r="NU109" s="57"/>
      <c r="NV109" s="57"/>
      <c r="NW109" s="57" t="s">
        <v>351</v>
      </c>
      <c r="NX109" s="57" t="s">
        <v>351</v>
      </c>
      <c r="NY109" s="57"/>
      <c r="NZ109" s="57"/>
      <c r="OA109" s="57"/>
      <c r="OB109" s="57"/>
      <c r="OC109" s="57"/>
      <c r="OD109" s="57"/>
      <c r="OE109" s="57" t="s">
        <v>351</v>
      </c>
      <c r="OF109" s="57" t="s">
        <v>351</v>
      </c>
      <c r="OG109" s="57"/>
      <c r="OH109" s="38"/>
      <c r="OI109" s="38"/>
      <c r="OJ109" s="38"/>
      <c r="OK109" s="38"/>
      <c r="OL109" s="38"/>
      <c r="OM109" s="61"/>
      <c r="ON109" s="57" t="s">
        <v>351</v>
      </c>
      <c r="OO109" s="57" t="s">
        <v>351</v>
      </c>
      <c r="OP109" s="57"/>
      <c r="OQ109" s="57" t="s">
        <v>351</v>
      </c>
      <c r="OR109" s="57" t="s">
        <v>351</v>
      </c>
      <c r="OS109" s="57" t="s">
        <v>351</v>
      </c>
      <c r="OT109" s="57" t="s">
        <v>351</v>
      </c>
      <c r="OU109" s="57"/>
      <c r="OV109" s="57"/>
      <c r="OW109" s="57" t="s">
        <v>351</v>
      </c>
      <c r="OX109" s="57" t="s">
        <v>351</v>
      </c>
      <c r="OY109" s="57" t="s">
        <v>351</v>
      </c>
      <c r="OZ109" s="57" t="s">
        <v>351</v>
      </c>
      <c r="PA109" s="57" t="s">
        <v>351</v>
      </c>
      <c r="PB109" s="57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61"/>
      <c r="QV109" s="57" t="s">
        <v>351</v>
      </c>
      <c r="QW109" s="57" t="s">
        <v>351</v>
      </c>
      <c r="QX109" s="57"/>
      <c r="QY109" s="57"/>
      <c r="QZ109" s="57" t="s">
        <v>351</v>
      </c>
      <c r="RA109" s="57"/>
      <c r="RB109" s="57"/>
      <c r="RC109" s="57"/>
      <c r="RD109" s="57" t="s">
        <v>351</v>
      </c>
      <c r="RE109" s="57" t="s">
        <v>351</v>
      </c>
      <c r="RF109" s="57"/>
      <c r="RG109" s="57"/>
      <c r="RH109" s="57" t="s">
        <v>351</v>
      </c>
      <c r="RI109" s="38"/>
      <c r="RJ109" s="38"/>
      <c r="RK109" s="38"/>
      <c r="RL109" s="38"/>
      <c r="RM109" s="38"/>
      <c r="RN109" s="38"/>
      <c r="RO109" s="61"/>
      <c r="RP109" s="57"/>
      <c r="RQ109" s="57" t="s">
        <v>351</v>
      </c>
      <c r="RR109" s="57"/>
      <c r="RS109" s="57" t="s">
        <v>351</v>
      </c>
      <c r="RT109" s="57" t="s">
        <v>351</v>
      </c>
      <c r="RU109" s="57" t="s">
        <v>351</v>
      </c>
      <c r="RV109" s="57"/>
      <c r="RW109" s="57" t="s">
        <v>351</v>
      </c>
      <c r="RX109" s="57" t="s">
        <v>351</v>
      </c>
      <c r="RY109" s="57" t="s">
        <v>351</v>
      </c>
      <c r="RZ109" s="57" t="s">
        <v>351</v>
      </c>
      <c r="SA109" s="57"/>
      <c r="SB109" s="57" t="s">
        <v>351</v>
      </c>
      <c r="SC109" s="57"/>
      <c r="SD109" s="57"/>
      <c r="SE109" s="57" t="s">
        <v>351</v>
      </c>
      <c r="SF109" s="57" t="s">
        <v>351</v>
      </c>
      <c r="SG109" s="38"/>
      <c r="SH109" s="38"/>
      <c r="SI109" s="38"/>
      <c r="SJ109" s="38"/>
      <c r="SK109" s="38"/>
      <c r="SL109" s="38"/>
      <c r="SM109" s="61"/>
      <c r="SN109" s="57" t="s">
        <v>351</v>
      </c>
      <c r="SO109" s="57"/>
      <c r="SP109" s="57"/>
      <c r="SQ109" s="57" t="s">
        <v>351</v>
      </c>
      <c r="SR109" s="57" t="s">
        <v>351</v>
      </c>
      <c r="SS109" s="57" t="s">
        <v>351</v>
      </c>
      <c r="ST109" s="57" t="s">
        <v>351</v>
      </c>
      <c r="SU109" s="57"/>
      <c r="SV109" s="57"/>
      <c r="SW109" s="57"/>
      <c r="SX109" s="57"/>
      <c r="SY109" s="57"/>
      <c r="SZ109" s="57" t="s">
        <v>351</v>
      </c>
      <c r="TA109" s="38"/>
      <c r="TB109" s="38"/>
      <c r="TC109" s="38"/>
      <c r="TD109" s="38"/>
      <c r="TE109" s="38"/>
      <c r="TF109" s="38"/>
      <c r="TG109" s="37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8"/>
      <c r="TX109" s="38"/>
      <c r="TY109" s="38"/>
      <c r="TZ109" s="38"/>
      <c r="UA109" s="57"/>
      <c r="UB109" s="57"/>
      <c r="UC109" s="57"/>
      <c r="UD109" s="57" t="s">
        <v>351</v>
      </c>
      <c r="UE109" s="57" t="s">
        <v>351</v>
      </c>
      <c r="UF109" s="57" t="s">
        <v>351</v>
      </c>
      <c r="UG109" s="57" t="s">
        <v>351</v>
      </c>
      <c r="UH109" s="57"/>
      <c r="UI109" s="57"/>
      <c r="UJ109" s="57" t="s">
        <v>351</v>
      </c>
      <c r="UK109" s="57" t="s">
        <v>351</v>
      </c>
      <c r="UL109" s="57"/>
      <c r="UM109" s="38"/>
      <c r="UN109" s="38"/>
      <c r="UO109" s="38"/>
      <c r="UP109" s="38"/>
      <c r="UQ109" s="38"/>
      <c r="UR109" s="38"/>
      <c r="US109" s="38"/>
      <c r="UT109" s="38"/>
      <c r="UU109" s="61"/>
      <c r="UV109" s="57"/>
      <c r="UW109" s="57"/>
      <c r="UX109" s="57"/>
      <c r="UY109" s="57"/>
      <c r="UZ109" s="57" t="s">
        <v>351</v>
      </c>
      <c r="VA109" s="57" t="s">
        <v>351</v>
      </c>
      <c r="VB109" s="57" t="s">
        <v>351</v>
      </c>
      <c r="VC109" s="57"/>
      <c r="VD109" s="57"/>
      <c r="VE109" s="57" t="s">
        <v>351</v>
      </c>
      <c r="VF109" s="57" t="s">
        <v>351</v>
      </c>
      <c r="VG109" s="57"/>
      <c r="VH109" s="57" t="s">
        <v>351</v>
      </c>
      <c r="VI109" s="57"/>
      <c r="VJ109" s="57"/>
      <c r="VK109" s="57"/>
      <c r="VL109" s="57" t="s">
        <v>351</v>
      </c>
      <c r="VM109" s="57" t="s">
        <v>351</v>
      </c>
      <c r="VN109" s="38"/>
      <c r="VO109" s="37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7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7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7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7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8"/>
      <c r="ZH109" s="38"/>
      <c r="ZI109" s="38"/>
      <c r="ZJ109" s="38"/>
      <c r="ZK109" s="37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8"/>
      <c r="AAB109" s="38"/>
      <c r="AAC109" s="38"/>
      <c r="AAD109" s="38"/>
      <c r="AAE109" s="37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8"/>
      <c r="AAV109" s="38"/>
      <c r="AAW109" s="38"/>
      <c r="AAX109" s="38"/>
      <c r="AAY109" s="37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8"/>
      <c r="ABP109" s="38"/>
      <c r="ABQ109" s="38"/>
      <c r="ABR109" s="38"/>
      <c r="ABS109" s="37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8"/>
      <c r="ACJ109" s="38"/>
      <c r="ACK109" s="38"/>
      <c r="ACL109" s="38"/>
      <c r="ACM109" s="37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8"/>
      <c r="ADD109" s="38"/>
      <c r="ADE109" s="38"/>
      <c r="ADF109" s="38"/>
      <c r="ADG109" s="37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8"/>
      <c r="ADX109" s="38"/>
      <c r="ADY109" s="38"/>
      <c r="ADZ109" s="38"/>
      <c r="AEA109" s="37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8"/>
      <c r="AER109" s="38"/>
      <c r="AES109" s="38"/>
      <c r="AET109" s="38"/>
      <c r="AEU109" s="37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8"/>
      <c r="AFL109" s="38"/>
      <c r="AFM109" s="38"/>
      <c r="AFN109" s="38"/>
      <c r="AFO109" s="37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E109" s="38"/>
      <c r="AGF109" s="38"/>
      <c r="AGG109" s="38"/>
      <c r="AGH109" s="38"/>
      <c r="AGJ109" s="85" t="str">
        <f t="shared" si="577"/>
        <v/>
      </c>
      <c r="AGK109" s="85" t="str">
        <f t="shared" si="578"/>
        <v/>
      </c>
      <c r="AGL109" s="85">
        <f t="shared" si="579"/>
        <v>8</v>
      </c>
      <c r="AGP109" s="36" t="str">
        <f t="shared" si="590"/>
        <v/>
      </c>
      <c r="AGQ109" s="36" t="str">
        <f t="shared" si="580"/>
        <v/>
      </c>
      <c r="AGR109" s="39">
        <f t="shared" si="591"/>
        <v>1</v>
      </c>
      <c r="AGS109" s="36" t="str">
        <f t="shared" si="592"/>
        <v/>
      </c>
      <c r="AGT109" s="36" t="str">
        <f t="shared" si="581"/>
        <v/>
      </c>
      <c r="AGU109" s="39">
        <f t="shared" si="593"/>
        <v>6</v>
      </c>
      <c r="AGV109" s="36" t="str">
        <f t="shared" si="594"/>
        <v/>
      </c>
      <c r="AGW109" s="36" t="str">
        <f t="shared" si="582"/>
        <v/>
      </c>
      <c r="AGX109" s="39">
        <f t="shared" si="595"/>
        <v>2</v>
      </c>
      <c r="AGY109" s="36" t="str">
        <f t="shared" si="596"/>
        <v/>
      </c>
      <c r="AGZ109" s="36" t="str">
        <f t="shared" si="583"/>
        <v/>
      </c>
      <c r="AHA109" s="39">
        <f t="shared" si="597"/>
        <v>4</v>
      </c>
      <c r="AHB109" s="36" t="str">
        <f t="shared" si="598"/>
        <v/>
      </c>
      <c r="AHC109" s="36" t="str">
        <f t="shared" si="584"/>
        <v/>
      </c>
      <c r="AHD109" s="39">
        <f t="shared" si="599"/>
        <v>15</v>
      </c>
      <c r="AHE109" s="36" t="str">
        <f t="shared" si="600"/>
        <v/>
      </c>
      <c r="AHF109" s="36" t="str">
        <f t="shared" si="585"/>
        <v/>
      </c>
      <c r="AHG109" s="39">
        <f t="shared" si="601"/>
        <v>23</v>
      </c>
      <c r="AHH109" s="36" t="str">
        <f t="shared" si="602"/>
        <v/>
      </c>
      <c r="AHI109" s="36" t="str">
        <f t="shared" si="586"/>
        <v/>
      </c>
      <c r="AHJ109" s="39">
        <f t="shared" si="603"/>
        <v>14</v>
      </c>
      <c r="AHK109" s="36" t="str">
        <f t="shared" si="604"/>
        <v/>
      </c>
      <c r="AHL109" s="36" t="str">
        <f t="shared" si="587"/>
        <v/>
      </c>
      <c r="AHM109" s="39" t="str">
        <f t="shared" si="605"/>
        <v/>
      </c>
      <c r="AHN109" s="36" t="str">
        <f t="shared" si="606"/>
        <v/>
      </c>
      <c r="AHO109" s="36" t="str">
        <f t="shared" si="588"/>
        <v/>
      </c>
      <c r="AHP109" s="39" t="str">
        <f t="shared" si="607"/>
        <v/>
      </c>
      <c r="AHQ109" s="36" t="str">
        <f t="shared" si="608"/>
        <v/>
      </c>
      <c r="AHR109" s="36" t="str">
        <f t="shared" si="589"/>
        <v/>
      </c>
      <c r="AHS109" s="39" t="str">
        <f t="shared" si="609"/>
        <v/>
      </c>
    </row>
    <row r="110" spans="1:922" s="5" customFormat="1" outlineLevel="1" x14ac:dyDescent="0.25">
      <c r="A110" s="58">
        <f t="shared" si="610"/>
        <v>5</v>
      </c>
      <c r="B110" s="46" t="s">
        <v>337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 t="s">
        <v>351</v>
      </c>
      <c r="FD110" s="57"/>
      <c r="FE110" s="57"/>
      <c r="FF110" s="38"/>
      <c r="FG110" s="57" t="s">
        <v>351</v>
      </c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 t="s">
        <v>351</v>
      </c>
      <c r="JD110" s="57"/>
      <c r="JE110" s="57"/>
      <c r="JF110" s="57"/>
      <c r="JG110" s="57" t="s">
        <v>351</v>
      </c>
      <c r="JH110" s="57"/>
      <c r="JI110" s="57"/>
      <c r="JJ110" s="57"/>
      <c r="JK110" s="57"/>
      <c r="JL110" s="57"/>
      <c r="JM110" s="57" t="s">
        <v>351</v>
      </c>
      <c r="JN110" s="57"/>
      <c r="JO110" s="57"/>
      <c r="JP110" s="57"/>
      <c r="JQ110" s="57"/>
      <c r="JR110" s="57"/>
      <c r="JS110" s="57"/>
      <c r="JT110" s="57"/>
      <c r="JU110" s="57" t="s">
        <v>351</v>
      </c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 t="s">
        <v>351</v>
      </c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 t="s">
        <v>351</v>
      </c>
      <c r="NX110" s="57" t="s">
        <v>351</v>
      </c>
      <c r="NY110" s="57"/>
      <c r="NZ110" s="57"/>
      <c r="OA110" s="57"/>
      <c r="OB110" s="57"/>
      <c r="OC110" s="57"/>
      <c r="OD110" s="57"/>
      <c r="OE110" s="57" t="s">
        <v>351</v>
      </c>
      <c r="OF110" s="57" t="s">
        <v>351</v>
      </c>
      <c r="OG110" s="57"/>
      <c r="OH110" s="38"/>
      <c r="OI110" s="38"/>
      <c r="OJ110" s="38"/>
      <c r="OK110" s="38"/>
      <c r="OL110" s="38"/>
      <c r="OM110" s="61"/>
      <c r="ON110" s="57" t="s">
        <v>351</v>
      </c>
      <c r="OO110" s="57" t="s">
        <v>351</v>
      </c>
      <c r="OP110" s="57"/>
      <c r="OQ110" s="57" t="s">
        <v>351</v>
      </c>
      <c r="OR110" s="57" t="s">
        <v>351</v>
      </c>
      <c r="OS110" s="57" t="s">
        <v>351</v>
      </c>
      <c r="OT110" s="57" t="s">
        <v>351</v>
      </c>
      <c r="OU110" s="57"/>
      <c r="OV110" s="57"/>
      <c r="OW110" s="57" t="s">
        <v>351</v>
      </c>
      <c r="OX110" s="57" t="s">
        <v>351</v>
      </c>
      <c r="OY110" s="57" t="s">
        <v>351</v>
      </c>
      <c r="OZ110" s="57" t="s">
        <v>351</v>
      </c>
      <c r="PA110" s="57" t="s">
        <v>351</v>
      </c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 t="s">
        <v>351</v>
      </c>
      <c r="QW110" s="57" t="s">
        <v>351</v>
      </c>
      <c r="QX110" s="57"/>
      <c r="QY110" s="57"/>
      <c r="QZ110" s="57" t="s">
        <v>351</v>
      </c>
      <c r="RA110" s="57"/>
      <c r="RB110" s="57"/>
      <c r="RC110" s="57"/>
      <c r="RD110" s="57"/>
      <c r="RE110" s="57"/>
      <c r="RF110" s="57"/>
      <c r="RG110" s="57"/>
      <c r="RH110" s="57" t="s">
        <v>351</v>
      </c>
      <c r="RI110" s="38"/>
      <c r="RJ110" s="38"/>
      <c r="RK110" s="38"/>
      <c r="RL110" s="38"/>
      <c r="RM110" s="38"/>
      <c r="RN110" s="38"/>
      <c r="RO110" s="61"/>
      <c r="RP110" s="57"/>
      <c r="RQ110" s="57" t="s">
        <v>351</v>
      </c>
      <c r="RR110" s="57"/>
      <c r="RS110" s="57" t="s">
        <v>351</v>
      </c>
      <c r="RT110" s="57" t="s">
        <v>351</v>
      </c>
      <c r="RU110" s="57" t="s">
        <v>351</v>
      </c>
      <c r="RV110" s="57"/>
      <c r="RW110" s="57" t="s">
        <v>351</v>
      </c>
      <c r="RX110" s="57" t="s">
        <v>351</v>
      </c>
      <c r="RY110" s="57" t="s">
        <v>351</v>
      </c>
      <c r="RZ110" s="57" t="s">
        <v>351</v>
      </c>
      <c r="SA110" s="57"/>
      <c r="SB110" s="57" t="s">
        <v>351</v>
      </c>
      <c r="SC110" s="57"/>
      <c r="SD110" s="57"/>
      <c r="SE110" s="57" t="s">
        <v>351</v>
      </c>
      <c r="SF110" s="57" t="s">
        <v>351</v>
      </c>
      <c r="SG110" s="38"/>
      <c r="SH110" s="38"/>
      <c r="SI110" s="38"/>
      <c r="SJ110" s="38"/>
      <c r="SK110" s="38"/>
      <c r="SL110" s="38"/>
      <c r="SM110" s="61"/>
      <c r="SN110" s="57" t="s">
        <v>351</v>
      </c>
      <c r="SO110" s="57"/>
      <c r="SP110" s="57"/>
      <c r="SQ110" s="57" t="s">
        <v>351</v>
      </c>
      <c r="SR110" s="57" t="s">
        <v>351</v>
      </c>
      <c r="SS110" s="57" t="s">
        <v>351</v>
      </c>
      <c r="ST110" s="57" t="s">
        <v>351</v>
      </c>
      <c r="SU110" s="57"/>
      <c r="SV110" s="57"/>
      <c r="SW110" s="57"/>
      <c r="SX110" s="57"/>
      <c r="SY110" s="57"/>
      <c r="SZ110" s="57" t="s">
        <v>351</v>
      </c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 t="s">
        <v>351</v>
      </c>
      <c r="VB110" s="57" t="s">
        <v>351</v>
      </c>
      <c r="VC110" s="57"/>
      <c r="VD110" s="57"/>
      <c r="VE110" s="57" t="s">
        <v>351</v>
      </c>
      <c r="VF110" s="57" t="s">
        <v>351</v>
      </c>
      <c r="VG110" s="57"/>
      <c r="VH110" s="57" t="s">
        <v>351</v>
      </c>
      <c r="VI110" s="57"/>
      <c r="VJ110" s="57"/>
      <c r="VK110" s="57"/>
      <c r="VL110" s="57"/>
      <c r="VM110" s="57"/>
      <c r="VN110" s="38"/>
      <c r="VO110" s="37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7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7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si="577"/>
        <v/>
      </c>
      <c r="AGK110" s="85" t="str">
        <f t="shared" si="578"/>
        <v/>
      </c>
      <c r="AGL110" s="85">
        <f t="shared" si="579"/>
        <v>5</v>
      </c>
      <c r="AGP110" s="36" t="str">
        <f t="shared" si="590"/>
        <v/>
      </c>
      <c r="AGQ110" s="36" t="str">
        <f t="shared" si="580"/>
        <v/>
      </c>
      <c r="AGR110" s="39" t="str">
        <f t="shared" si="591"/>
        <v/>
      </c>
      <c r="AGS110" s="36" t="str">
        <f t="shared" si="592"/>
        <v/>
      </c>
      <c r="AGT110" s="36" t="str">
        <f t="shared" si="581"/>
        <v/>
      </c>
      <c r="AGU110" s="39">
        <f t="shared" si="593"/>
        <v>2</v>
      </c>
      <c r="AGV110" s="36" t="str">
        <f t="shared" si="594"/>
        <v/>
      </c>
      <c r="AGW110" s="36" t="str">
        <f t="shared" si="582"/>
        <v/>
      </c>
      <c r="AGX110" s="39">
        <f t="shared" si="595"/>
        <v>2</v>
      </c>
      <c r="AGY110" s="36" t="str">
        <f t="shared" si="596"/>
        <v/>
      </c>
      <c r="AGZ110" s="36" t="str">
        <f t="shared" si="583"/>
        <v/>
      </c>
      <c r="AHA110" s="39">
        <f t="shared" si="597"/>
        <v>4</v>
      </c>
      <c r="AHB110" s="36" t="str">
        <f t="shared" si="598"/>
        <v/>
      </c>
      <c r="AHC110" s="36" t="str">
        <f t="shared" si="584"/>
        <v/>
      </c>
      <c r="AHD110" s="39">
        <f t="shared" si="599"/>
        <v>15</v>
      </c>
      <c r="AHE110" s="36" t="str">
        <f t="shared" si="600"/>
        <v/>
      </c>
      <c r="AHF110" s="36" t="str">
        <f t="shared" si="585"/>
        <v/>
      </c>
      <c r="AHG110" s="39">
        <f t="shared" si="601"/>
        <v>21</v>
      </c>
      <c r="AHH110" s="36" t="str">
        <f t="shared" si="602"/>
        <v/>
      </c>
      <c r="AHI110" s="36" t="str">
        <f t="shared" si="586"/>
        <v/>
      </c>
      <c r="AHJ110" s="39">
        <f t="shared" si="603"/>
        <v>5</v>
      </c>
      <c r="AHK110" s="36" t="str">
        <f t="shared" si="604"/>
        <v/>
      </c>
      <c r="AHL110" s="36" t="str">
        <f t="shared" si="587"/>
        <v/>
      </c>
      <c r="AHM110" s="39" t="str">
        <f t="shared" si="605"/>
        <v/>
      </c>
      <c r="AHN110" s="36" t="str">
        <f t="shared" si="606"/>
        <v/>
      </c>
      <c r="AHO110" s="36" t="str">
        <f t="shared" si="588"/>
        <v/>
      </c>
      <c r="AHP110" s="39" t="str">
        <f t="shared" si="607"/>
        <v/>
      </c>
      <c r="AHQ110" s="36" t="str">
        <f t="shared" si="608"/>
        <v/>
      </c>
      <c r="AHR110" s="36" t="str">
        <f t="shared" si="589"/>
        <v/>
      </c>
      <c r="AHS110" s="39" t="str">
        <f t="shared" si="609"/>
        <v/>
      </c>
    </row>
    <row r="111" spans="1:922" s="5" customFormat="1" outlineLevel="1" x14ac:dyDescent="0.25">
      <c r="A111" s="52">
        <f t="shared" si="610"/>
        <v>6</v>
      </c>
      <c r="B111" s="59" t="s">
        <v>361</v>
      </c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 t="s">
        <v>352</v>
      </c>
      <c r="AL111" s="38"/>
      <c r="AM111" s="38"/>
      <c r="AN111" s="38"/>
      <c r="AO111" s="38"/>
      <c r="AP111" s="38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 t="s">
        <v>351</v>
      </c>
      <c r="DJ111" s="38" t="s">
        <v>351</v>
      </c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352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 t="s">
        <v>351</v>
      </c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61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8"/>
      <c r="SJ111" s="38"/>
      <c r="SK111" s="38"/>
      <c r="SL111" s="38"/>
      <c r="SM111" s="37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7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7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7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7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7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77"/>
        <v/>
      </c>
      <c r="AGK111" s="85" t="str">
        <f t="shared" si="578"/>
        <v/>
      </c>
      <c r="AGL111" s="85" t="str">
        <f t="shared" si="579"/>
        <v/>
      </c>
      <c r="AGP111" s="36" t="str">
        <f t="shared" si="590"/>
        <v/>
      </c>
      <c r="AGQ111" s="36">
        <f t="shared" si="580"/>
        <v>1</v>
      </c>
      <c r="AGR111" s="39" t="str">
        <f t="shared" si="591"/>
        <v/>
      </c>
      <c r="AGS111" s="36" t="str">
        <f t="shared" si="592"/>
        <v/>
      </c>
      <c r="AGT111" s="36" t="str">
        <f t="shared" si="581"/>
        <v/>
      </c>
      <c r="AGU111" s="39">
        <f t="shared" si="593"/>
        <v>4</v>
      </c>
      <c r="AGV111" s="36" t="str">
        <f t="shared" si="594"/>
        <v/>
      </c>
      <c r="AGW111" s="36">
        <f t="shared" si="582"/>
        <v>1</v>
      </c>
      <c r="AGX111" s="39">
        <f t="shared" si="595"/>
        <v>1</v>
      </c>
      <c r="AGY111" s="36" t="str">
        <f t="shared" si="596"/>
        <v/>
      </c>
      <c r="AGZ111" s="36" t="str">
        <f t="shared" si="583"/>
        <v/>
      </c>
      <c r="AHA111" s="39">
        <f t="shared" si="597"/>
        <v>1</v>
      </c>
      <c r="AHB111" s="36" t="str">
        <f t="shared" si="598"/>
        <v/>
      </c>
      <c r="AHC111" s="36" t="str">
        <f t="shared" si="584"/>
        <v/>
      </c>
      <c r="AHD111" s="39" t="str">
        <f t="shared" si="599"/>
        <v/>
      </c>
      <c r="AHE111" s="36" t="str">
        <f t="shared" si="600"/>
        <v/>
      </c>
      <c r="AHF111" s="36" t="str">
        <f t="shared" si="585"/>
        <v/>
      </c>
      <c r="AHG111" s="39" t="str">
        <f t="shared" si="601"/>
        <v/>
      </c>
      <c r="AHH111" s="36" t="str">
        <f t="shared" si="602"/>
        <v/>
      </c>
      <c r="AHI111" s="36" t="str">
        <f t="shared" si="586"/>
        <v/>
      </c>
      <c r="AHJ111" s="39" t="str">
        <f t="shared" si="603"/>
        <v/>
      </c>
      <c r="AHK111" s="36" t="str">
        <f t="shared" si="604"/>
        <v/>
      </c>
      <c r="AHL111" s="36" t="str">
        <f t="shared" si="587"/>
        <v/>
      </c>
      <c r="AHM111" s="39" t="str">
        <f t="shared" si="605"/>
        <v/>
      </c>
      <c r="AHN111" s="36" t="str">
        <f t="shared" si="606"/>
        <v/>
      </c>
      <c r="AHO111" s="36" t="str">
        <f t="shared" si="588"/>
        <v/>
      </c>
      <c r="AHP111" s="39" t="str">
        <f t="shared" si="607"/>
        <v/>
      </c>
      <c r="AHQ111" s="36" t="str">
        <f t="shared" si="608"/>
        <v/>
      </c>
      <c r="AHR111" s="36" t="str">
        <f t="shared" si="589"/>
        <v/>
      </c>
      <c r="AHS111" s="39" t="str">
        <f t="shared" si="609"/>
        <v/>
      </c>
    </row>
    <row r="112" spans="1:922" s="5" customFormat="1" outlineLevel="1" x14ac:dyDescent="0.25">
      <c r="A112" s="52">
        <f t="shared" si="610"/>
        <v>7</v>
      </c>
      <c r="B112" s="46" t="s">
        <v>373</v>
      </c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8"/>
      <c r="SJ112" s="38"/>
      <c r="SK112" s="38"/>
      <c r="SL112" s="38"/>
      <c r="SM112" s="37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7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7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7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7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7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77"/>
        <v/>
      </c>
      <c r="AGK112" s="85" t="str">
        <f t="shared" si="578"/>
        <v/>
      </c>
      <c r="AGL112" s="85" t="str">
        <f t="shared" si="579"/>
        <v/>
      </c>
      <c r="AGP112" s="36" t="str">
        <f t="shared" si="590"/>
        <v/>
      </c>
      <c r="AGQ112" s="36" t="str">
        <f t="shared" si="580"/>
        <v/>
      </c>
      <c r="AGR112" s="39" t="str">
        <f t="shared" si="591"/>
        <v/>
      </c>
      <c r="AGS112" s="36" t="str">
        <f t="shared" si="592"/>
        <v/>
      </c>
      <c r="AGT112" s="36" t="str">
        <f t="shared" si="581"/>
        <v/>
      </c>
      <c r="AGU112" s="39" t="str">
        <f t="shared" si="593"/>
        <v/>
      </c>
      <c r="AGV112" s="36" t="str">
        <f t="shared" si="594"/>
        <v/>
      </c>
      <c r="AGW112" s="36" t="str">
        <f t="shared" si="582"/>
        <v/>
      </c>
      <c r="AGX112" s="39" t="str">
        <f t="shared" si="595"/>
        <v/>
      </c>
      <c r="AGY112" s="36" t="str">
        <f t="shared" si="596"/>
        <v/>
      </c>
      <c r="AGZ112" s="36" t="str">
        <f t="shared" si="583"/>
        <v/>
      </c>
      <c r="AHA112" s="39" t="str">
        <f t="shared" si="597"/>
        <v/>
      </c>
      <c r="AHB112" s="36" t="str">
        <f t="shared" si="598"/>
        <v/>
      </c>
      <c r="AHC112" s="36" t="str">
        <f t="shared" si="584"/>
        <v/>
      </c>
      <c r="AHD112" s="39" t="str">
        <f t="shared" si="599"/>
        <v/>
      </c>
      <c r="AHE112" s="36" t="str">
        <f t="shared" si="600"/>
        <v/>
      </c>
      <c r="AHF112" s="36" t="str">
        <f t="shared" si="585"/>
        <v/>
      </c>
      <c r="AHG112" s="39" t="str">
        <f t="shared" si="601"/>
        <v/>
      </c>
      <c r="AHH112" s="36" t="str">
        <f t="shared" si="602"/>
        <v/>
      </c>
      <c r="AHI112" s="36" t="str">
        <f t="shared" si="586"/>
        <v/>
      </c>
      <c r="AHJ112" s="39" t="str">
        <f t="shared" si="603"/>
        <v/>
      </c>
      <c r="AHK112" s="36" t="str">
        <f t="shared" si="604"/>
        <v/>
      </c>
      <c r="AHL112" s="36" t="str">
        <f t="shared" si="587"/>
        <v/>
      </c>
      <c r="AHM112" s="39" t="str">
        <f t="shared" si="605"/>
        <v/>
      </c>
      <c r="AHN112" s="36" t="str">
        <f t="shared" si="606"/>
        <v/>
      </c>
      <c r="AHO112" s="36" t="str">
        <f t="shared" si="588"/>
        <v/>
      </c>
      <c r="AHP112" s="39" t="str">
        <f t="shared" si="607"/>
        <v/>
      </c>
      <c r="AHQ112" s="36" t="str">
        <f t="shared" si="608"/>
        <v/>
      </c>
      <c r="AHR112" s="36" t="str">
        <f t="shared" si="589"/>
        <v/>
      </c>
      <c r="AHS112" s="39" t="str">
        <f t="shared" si="609"/>
        <v/>
      </c>
    </row>
    <row r="113" spans="1:922" s="5" customFormat="1" outlineLevel="1" x14ac:dyDescent="0.25">
      <c r="A113" s="52">
        <f t="shared" si="610"/>
        <v>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8"/>
      <c r="SJ113" s="38"/>
      <c r="SK113" s="38"/>
      <c r="SL113" s="38"/>
      <c r="SM113" s="37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7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7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7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7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7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77"/>
        <v/>
      </c>
      <c r="AGK113" s="85" t="str">
        <f t="shared" si="578"/>
        <v/>
      </c>
      <c r="AGL113" s="85" t="str">
        <f t="shared" si="579"/>
        <v/>
      </c>
      <c r="AGP113" s="36" t="str">
        <f t="shared" si="590"/>
        <v/>
      </c>
      <c r="AGQ113" s="36" t="str">
        <f t="shared" si="580"/>
        <v/>
      </c>
      <c r="AGR113" s="39" t="str">
        <f t="shared" si="591"/>
        <v/>
      </c>
      <c r="AGS113" s="36" t="str">
        <f t="shared" si="592"/>
        <v/>
      </c>
      <c r="AGT113" s="36" t="str">
        <f t="shared" si="581"/>
        <v/>
      </c>
      <c r="AGU113" s="39" t="str">
        <f t="shared" si="593"/>
        <v/>
      </c>
      <c r="AGV113" s="36" t="str">
        <f t="shared" si="594"/>
        <v/>
      </c>
      <c r="AGW113" s="36" t="str">
        <f t="shared" si="582"/>
        <v/>
      </c>
      <c r="AGX113" s="39" t="str">
        <f t="shared" si="595"/>
        <v/>
      </c>
      <c r="AGY113" s="36" t="str">
        <f t="shared" si="596"/>
        <v/>
      </c>
      <c r="AGZ113" s="36" t="str">
        <f t="shared" si="583"/>
        <v/>
      </c>
      <c r="AHA113" s="39" t="str">
        <f t="shared" si="597"/>
        <v/>
      </c>
      <c r="AHB113" s="36" t="str">
        <f t="shared" si="598"/>
        <v/>
      </c>
      <c r="AHC113" s="36" t="str">
        <f t="shared" si="584"/>
        <v/>
      </c>
      <c r="AHD113" s="39" t="str">
        <f t="shared" si="599"/>
        <v/>
      </c>
      <c r="AHE113" s="36" t="str">
        <f t="shared" si="600"/>
        <v/>
      </c>
      <c r="AHF113" s="36" t="str">
        <f t="shared" si="585"/>
        <v/>
      </c>
      <c r="AHG113" s="39" t="str">
        <f t="shared" si="601"/>
        <v/>
      </c>
      <c r="AHH113" s="36" t="str">
        <f t="shared" si="602"/>
        <v/>
      </c>
      <c r="AHI113" s="36" t="str">
        <f t="shared" si="586"/>
        <v/>
      </c>
      <c r="AHJ113" s="39" t="str">
        <f t="shared" si="603"/>
        <v/>
      </c>
      <c r="AHK113" s="36" t="str">
        <f t="shared" si="604"/>
        <v/>
      </c>
      <c r="AHL113" s="36" t="str">
        <f t="shared" si="587"/>
        <v/>
      </c>
      <c r="AHM113" s="39" t="str">
        <f t="shared" si="605"/>
        <v/>
      </c>
      <c r="AHN113" s="36" t="str">
        <f t="shared" si="606"/>
        <v/>
      </c>
      <c r="AHO113" s="36" t="str">
        <f t="shared" si="588"/>
        <v/>
      </c>
      <c r="AHP113" s="39" t="str">
        <f t="shared" si="607"/>
        <v/>
      </c>
      <c r="AHQ113" s="36" t="str">
        <f t="shared" si="608"/>
        <v/>
      </c>
      <c r="AHR113" s="36" t="str">
        <f t="shared" si="589"/>
        <v/>
      </c>
      <c r="AHS113" s="39" t="str">
        <f t="shared" si="609"/>
        <v/>
      </c>
    </row>
    <row r="114" spans="1:922" s="32" customFormat="1" x14ac:dyDescent="0.25">
      <c r="A114" s="31" t="s">
        <v>31</v>
      </c>
      <c r="C114" s="33"/>
      <c r="D114" s="33"/>
      <c r="E114" s="33"/>
      <c r="F114" s="34"/>
      <c r="G114" s="33"/>
      <c r="H114" s="33"/>
      <c r="I114" s="33"/>
      <c r="J114" s="34"/>
      <c r="K114" s="33"/>
      <c r="L114" s="33"/>
      <c r="M114" s="33"/>
      <c r="N114" s="34"/>
      <c r="O114" s="33"/>
      <c r="P114" s="33"/>
      <c r="Q114" s="33"/>
      <c r="R114" s="34"/>
      <c r="S114" s="33"/>
      <c r="T114" s="33"/>
      <c r="U114" s="33"/>
      <c r="V114" s="34"/>
      <c r="W114" s="33"/>
      <c r="X114" s="33"/>
      <c r="Y114" s="33"/>
      <c r="Z114" s="34"/>
      <c r="AA114" s="33"/>
      <c r="AB114" s="33"/>
      <c r="AC114" s="33"/>
      <c r="AD114" s="34"/>
      <c r="AE114" s="33"/>
      <c r="AF114" s="33"/>
      <c r="AG114" s="33"/>
      <c r="AH114" s="34"/>
      <c r="AI114" s="33"/>
      <c r="AJ114" s="33"/>
      <c r="AK114" s="33"/>
      <c r="AL114" s="34"/>
      <c r="AM114" s="33"/>
      <c r="AN114" s="33"/>
      <c r="AO114" s="33"/>
      <c r="AP114" s="34"/>
      <c r="AQ114" s="33"/>
      <c r="AR114" s="33"/>
      <c r="AS114" s="33"/>
      <c r="AT114" s="34"/>
      <c r="AU114" s="33"/>
      <c r="AV114" s="33"/>
      <c r="AW114" s="33"/>
      <c r="AX114" s="34"/>
      <c r="AY114" s="33"/>
      <c r="AZ114" s="33"/>
      <c r="BA114" s="33"/>
      <c r="BB114" s="34"/>
      <c r="BC114" s="33"/>
      <c r="BD114" s="33"/>
      <c r="BE114" s="33"/>
      <c r="BF114" s="34"/>
      <c r="BG114" s="33"/>
      <c r="BH114" s="33"/>
      <c r="BI114" s="33"/>
      <c r="BJ114" s="34"/>
      <c r="BK114" s="33"/>
      <c r="BL114" s="33"/>
      <c r="BM114" s="33"/>
      <c r="BN114" s="34"/>
      <c r="BO114" s="33"/>
      <c r="BP114" s="33"/>
      <c r="BQ114" s="33"/>
      <c r="BR114" s="34"/>
      <c r="BS114" s="33"/>
      <c r="BT114" s="33"/>
      <c r="BU114" s="33"/>
      <c r="BV114" s="34"/>
      <c r="BW114" s="33"/>
      <c r="BX114" s="33"/>
      <c r="BY114" s="33"/>
      <c r="BZ114" s="34"/>
      <c r="CA114" s="33"/>
      <c r="CB114" s="33"/>
      <c r="CC114" s="33"/>
      <c r="CD114" s="34"/>
      <c r="CE114" s="33"/>
      <c r="CF114" s="33"/>
      <c r="CG114" s="33"/>
      <c r="CH114" s="34"/>
      <c r="CI114" s="33"/>
      <c r="CJ114" s="33"/>
      <c r="CK114" s="33"/>
      <c r="CL114" s="34"/>
      <c r="CM114" s="33"/>
      <c r="CN114" s="33"/>
      <c r="CO114" s="33"/>
      <c r="CP114" s="34"/>
      <c r="CQ114" s="33"/>
      <c r="CR114" s="33"/>
      <c r="CS114" s="33"/>
      <c r="CT114" s="34"/>
      <c r="CU114" s="33"/>
      <c r="CV114" s="33"/>
      <c r="CW114" s="33"/>
      <c r="CX114" s="34"/>
      <c r="CY114" s="33"/>
      <c r="CZ114" s="33"/>
      <c r="DA114" s="33"/>
      <c r="DB114" s="34"/>
      <c r="DC114" s="33"/>
      <c r="DD114" s="33"/>
      <c r="DE114" s="33"/>
      <c r="DF114" s="34"/>
      <c r="DG114" s="33"/>
      <c r="DH114" s="33"/>
      <c r="DI114" s="33"/>
      <c r="DJ114" s="34"/>
      <c r="DK114" s="33"/>
      <c r="DL114" s="33"/>
      <c r="DM114" s="33"/>
      <c r="DN114" s="34"/>
      <c r="DO114" s="33"/>
      <c r="DP114" s="33"/>
      <c r="DQ114" s="33"/>
      <c r="DR114" s="34"/>
      <c r="DS114" s="33"/>
      <c r="DT114" s="33"/>
      <c r="DU114" s="33"/>
      <c r="DV114" s="34"/>
      <c r="DW114" s="33"/>
      <c r="DX114" s="33"/>
      <c r="DY114" s="33"/>
      <c r="DZ114" s="34"/>
      <c r="EA114" s="33"/>
      <c r="EB114" s="33"/>
      <c r="EC114" s="33"/>
      <c r="ED114" s="34"/>
      <c r="EE114" s="33"/>
      <c r="EF114" s="33"/>
      <c r="EG114" s="33"/>
      <c r="EH114" s="34"/>
      <c r="EI114" s="33"/>
      <c r="EJ114" s="33"/>
      <c r="EK114" s="33"/>
      <c r="EL114" s="34"/>
      <c r="EM114" s="33"/>
      <c r="EN114" s="33"/>
      <c r="EO114" s="33"/>
      <c r="EP114" s="34"/>
      <c r="EQ114" s="33"/>
      <c r="ER114" s="33"/>
      <c r="ES114" s="33"/>
      <c r="ET114" s="34"/>
      <c r="EU114" s="33"/>
      <c r="EV114" s="33"/>
      <c r="EW114" s="33"/>
      <c r="EX114" s="34"/>
      <c r="EY114" s="33"/>
      <c r="EZ114" s="33"/>
      <c r="FA114" s="33"/>
      <c r="FB114" s="34"/>
      <c r="FC114" s="33"/>
      <c r="FD114" s="33"/>
      <c r="FE114" s="33"/>
      <c r="FF114" s="34"/>
      <c r="FG114" s="33"/>
      <c r="FH114" s="33"/>
      <c r="FI114" s="33"/>
      <c r="FJ114" s="34"/>
      <c r="FK114" s="33"/>
      <c r="FL114" s="33"/>
      <c r="FM114" s="33"/>
      <c r="FN114" s="34"/>
      <c r="FO114" s="33"/>
      <c r="FP114" s="33"/>
      <c r="FQ114" s="33"/>
      <c r="FR114" s="34"/>
      <c r="FS114" s="33"/>
      <c r="FT114" s="33"/>
      <c r="FU114" s="33"/>
      <c r="FV114" s="34"/>
      <c r="FW114" s="33"/>
      <c r="FX114" s="33"/>
      <c r="FY114" s="33"/>
      <c r="FZ114" s="34"/>
      <c r="GA114" s="33"/>
      <c r="GB114" s="33"/>
      <c r="GC114" s="33"/>
      <c r="GD114" s="34"/>
      <c r="GE114" s="33"/>
      <c r="GF114" s="33"/>
      <c r="GG114" s="33"/>
      <c r="GH114" s="34"/>
      <c r="GI114" s="33"/>
      <c r="GJ114" s="33"/>
      <c r="GK114" s="33"/>
      <c r="GL114" s="34"/>
      <c r="GM114" s="33"/>
      <c r="GN114" s="33"/>
      <c r="GO114" s="33"/>
      <c r="GP114" s="34"/>
      <c r="GQ114" s="33"/>
      <c r="GR114" s="33"/>
      <c r="GS114" s="33"/>
      <c r="GT114" s="34"/>
      <c r="GU114" s="33"/>
      <c r="GV114" s="33"/>
      <c r="GW114" s="33"/>
      <c r="GX114" s="34"/>
      <c r="GY114" s="33"/>
      <c r="GZ114" s="33"/>
      <c r="HA114" s="33"/>
      <c r="HB114" s="34"/>
      <c r="HC114" s="33"/>
      <c r="HD114" s="33"/>
      <c r="HE114" s="33"/>
      <c r="HF114" s="34"/>
      <c r="HG114" s="33"/>
      <c r="HH114" s="33"/>
      <c r="HI114" s="33"/>
      <c r="HJ114" s="34"/>
      <c r="HK114" s="33"/>
      <c r="HL114" s="33"/>
      <c r="HM114" s="33"/>
      <c r="HN114" s="34"/>
      <c r="HO114" s="33"/>
      <c r="HP114" s="33"/>
      <c r="HQ114" s="33"/>
      <c r="HR114" s="34"/>
      <c r="HS114" s="33"/>
      <c r="HT114" s="33"/>
      <c r="HU114" s="33"/>
      <c r="HV114" s="34"/>
      <c r="HW114" s="33"/>
      <c r="HX114" s="33"/>
      <c r="HY114" s="33"/>
      <c r="HZ114" s="34"/>
      <c r="IA114" s="33"/>
      <c r="IB114" s="33"/>
      <c r="IC114" s="33"/>
      <c r="ID114" s="34"/>
      <c r="IE114" s="33"/>
      <c r="IF114" s="33"/>
      <c r="IG114" s="33"/>
      <c r="IH114" s="34"/>
      <c r="II114" s="33"/>
      <c r="IJ114" s="33"/>
      <c r="IK114" s="33"/>
      <c r="IL114" s="34"/>
      <c r="IM114" s="33"/>
      <c r="IN114" s="33"/>
      <c r="IO114" s="33"/>
      <c r="IP114" s="34"/>
      <c r="IQ114" s="33"/>
      <c r="IR114" s="33"/>
      <c r="IS114" s="33"/>
      <c r="IT114" s="34"/>
      <c r="IU114" s="33"/>
      <c r="IV114" s="33"/>
      <c r="IW114" s="33"/>
      <c r="IX114" s="34"/>
      <c r="IY114" s="33"/>
      <c r="IZ114" s="33"/>
      <c r="JA114" s="33"/>
      <c r="JB114" s="34"/>
      <c r="JC114" s="33"/>
      <c r="JD114" s="33"/>
      <c r="JE114" s="33"/>
      <c r="JF114" s="34"/>
      <c r="JG114" s="33"/>
      <c r="JH114" s="33"/>
      <c r="JI114" s="33"/>
      <c r="JJ114" s="34"/>
      <c r="JK114" s="33"/>
      <c r="JL114" s="33"/>
      <c r="JM114" s="33"/>
      <c r="JN114" s="34"/>
      <c r="JO114" s="33"/>
      <c r="JP114" s="33"/>
      <c r="JQ114" s="33"/>
      <c r="JR114" s="34"/>
      <c r="JS114" s="33"/>
      <c r="JT114" s="33"/>
      <c r="JU114" s="33"/>
      <c r="JV114" s="34"/>
      <c r="JW114" s="33"/>
      <c r="JX114" s="33"/>
      <c r="JY114" s="33"/>
      <c r="JZ114" s="34"/>
      <c r="KA114" s="33"/>
      <c r="KB114" s="33"/>
      <c r="KC114" s="33"/>
      <c r="KD114" s="34"/>
      <c r="KE114" s="33"/>
      <c r="KF114" s="33"/>
      <c r="KG114" s="33"/>
      <c r="KH114" s="34"/>
      <c r="KI114" s="33"/>
      <c r="KJ114" s="33"/>
      <c r="KK114" s="33"/>
      <c r="KL114" s="34"/>
      <c r="KM114" s="33"/>
      <c r="KN114" s="33"/>
      <c r="KO114" s="33"/>
      <c r="KP114" s="34"/>
      <c r="KQ114" s="33"/>
      <c r="KR114" s="33"/>
      <c r="KS114" s="33"/>
      <c r="KT114" s="34"/>
      <c r="KU114" s="33"/>
      <c r="KV114" s="33"/>
      <c r="KW114" s="33"/>
      <c r="KX114" s="34"/>
      <c r="KY114" s="33"/>
      <c r="KZ114" s="33"/>
      <c r="LA114" s="33"/>
      <c r="LB114" s="34"/>
      <c r="LC114" s="33"/>
      <c r="LD114" s="33"/>
      <c r="LE114" s="33"/>
      <c r="LF114" s="34"/>
      <c r="LG114" s="33"/>
      <c r="LH114" s="33"/>
      <c r="LI114" s="33"/>
      <c r="LJ114" s="34"/>
      <c r="LK114" s="33"/>
      <c r="LL114" s="33"/>
      <c r="LM114" s="33"/>
      <c r="LN114" s="34"/>
      <c r="LO114" s="33"/>
      <c r="LP114" s="33"/>
      <c r="LQ114" s="33"/>
      <c r="LR114" s="34"/>
      <c r="LS114" s="33"/>
      <c r="LT114" s="33"/>
      <c r="LU114" s="33"/>
      <c r="LV114" s="34"/>
      <c r="LW114" s="33"/>
      <c r="LX114" s="33"/>
      <c r="LY114" s="33"/>
      <c r="LZ114" s="34"/>
      <c r="MA114" s="33"/>
      <c r="MB114" s="33"/>
      <c r="MC114" s="33"/>
      <c r="MD114" s="34"/>
      <c r="ME114" s="33"/>
      <c r="MF114" s="33"/>
      <c r="MG114" s="33"/>
      <c r="MH114" s="34"/>
      <c r="MI114" s="33"/>
      <c r="MJ114" s="33"/>
      <c r="MK114" s="33"/>
      <c r="ML114" s="34"/>
      <c r="MM114" s="33"/>
      <c r="MN114" s="33"/>
      <c r="MO114" s="33"/>
      <c r="MP114" s="34"/>
      <c r="MQ114" s="33"/>
      <c r="MR114" s="33"/>
      <c r="MS114" s="33"/>
      <c r="MT114" s="34"/>
      <c r="MU114" s="33"/>
      <c r="MV114" s="33"/>
      <c r="MW114" s="33"/>
      <c r="MX114" s="34"/>
      <c r="MY114" s="33"/>
      <c r="MZ114" s="33"/>
      <c r="NA114" s="33"/>
      <c r="NB114" s="34"/>
      <c r="NC114" s="33"/>
      <c r="ND114" s="33"/>
      <c r="NE114" s="33"/>
      <c r="NF114" s="34"/>
      <c r="NG114" s="33"/>
      <c r="NH114" s="33"/>
      <c r="NI114" s="33"/>
      <c r="NJ114" s="34"/>
      <c r="NK114" s="33"/>
      <c r="NL114" s="33"/>
      <c r="NM114" s="33"/>
      <c r="NN114" s="34"/>
      <c r="NO114" s="33"/>
      <c r="NP114" s="33"/>
      <c r="NQ114" s="33"/>
      <c r="NR114" s="34"/>
      <c r="NS114" s="33"/>
      <c r="NT114" s="33"/>
      <c r="NU114" s="33"/>
      <c r="NV114" s="34"/>
      <c r="NW114" s="33"/>
      <c r="NX114" s="33"/>
      <c r="NY114" s="33"/>
      <c r="NZ114" s="34"/>
      <c r="OA114" s="33"/>
      <c r="OB114" s="33"/>
      <c r="OC114" s="33"/>
      <c r="OD114" s="34"/>
      <c r="OE114" s="33"/>
      <c r="OF114" s="33"/>
      <c r="OG114" s="33"/>
      <c r="OH114" s="34"/>
      <c r="OI114" s="33"/>
      <c r="OJ114" s="33"/>
      <c r="OK114" s="33"/>
      <c r="OL114" s="34"/>
      <c r="OM114" s="33"/>
      <c r="ON114" s="33"/>
      <c r="OO114" s="33"/>
      <c r="OP114" s="34"/>
      <c r="OQ114" s="33"/>
      <c r="OR114" s="33"/>
      <c r="OS114" s="33"/>
      <c r="OT114" s="34"/>
      <c r="OU114" s="33"/>
      <c r="OV114" s="33"/>
      <c r="OW114" s="33"/>
      <c r="OX114" s="34"/>
      <c r="OY114" s="33"/>
      <c r="OZ114" s="33"/>
      <c r="PA114" s="33"/>
      <c r="PB114" s="34"/>
      <c r="PC114" s="33"/>
      <c r="PD114" s="33"/>
      <c r="PE114" s="33"/>
      <c r="PF114" s="34"/>
      <c r="PG114" s="33"/>
      <c r="PH114" s="33"/>
      <c r="PI114" s="33"/>
      <c r="PJ114" s="34"/>
      <c r="PK114" s="33"/>
      <c r="PL114" s="33"/>
      <c r="PM114" s="33"/>
      <c r="PN114" s="34"/>
      <c r="PO114" s="33"/>
      <c r="PP114" s="33"/>
      <c r="PQ114" s="33"/>
      <c r="PR114" s="34"/>
      <c r="PS114" s="33"/>
      <c r="PT114" s="33"/>
      <c r="PU114" s="33"/>
      <c r="PV114" s="34"/>
      <c r="PW114" s="33"/>
      <c r="PX114" s="33"/>
      <c r="PY114" s="33"/>
      <c r="PZ114" s="34"/>
      <c r="QA114" s="33"/>
      <c r="QB114" s="33"/>
      <c r="QC114" s="33"/>
      <c r="QD114" s="34"/>
      <c r="QE114" s="33"/>
      <c r="QF114" s="33"/>
      <c r="QG114" s="33"/>
      <c r="QH114" s="34"/>
      <c r="QI114" s="33"/>
      <c r="QJ114" s="33"/>
      <c r="QK114" s="33"/>
      <c r="QL114" s="34"/>
      <c r="QM114" s="33"/>
      <c r="QN114" s="33"/>
      <c r="QO114" s="33"/>
      <c r="QP114" s="34"/>
      <c r="QQ114" s="33"/>
      <c r="QR114" s="33"/>
      <c r="QS114" s="33"/>
      <c r="QT114" s="34"/>
      <c r="QU114" s="33"/>
      <c r="QV114" s="33"/>
      <c r="QW114" s="33"/>
      <c r="QX114" s="34"/>
      <c r="QY114" s="33"/>
      <c r="QZ114" s="33"/>
      <c r="RA114" s="33"/>
      <c r="RB114" s="34"/>
      <c r="RC114" s="33"/>
      <c r="RD114" s="33"/>
      <c r="RE114" s="33"/>
      <c r="RF114" s="34"/>
      <c r="RG114" s="33"/>
      <c r="RH114" s="33"/>
      <c r="RI114" s="33"/>
      <c r="RJ114" s="34"/>
      <c r="RK114" s="33"/>
      <c r="RL114" s="33"/>
      <c r="RM114" s="33"/>
      <c r="RN114" s="34"/>
      <c r="RO114" s="33"/>
      <c r="RP114" s="33"/>
      <c r="RQ114" s="33"/>
      <c r="RR114" s="34"/>
      <c r="RS114" s="33"/>
      <c r="RT114" s="33"/>
      <c r="RU114" s="33"/>
      <c r="RV114" s="34"/>
      <c r="RW114" s="33"/>
      <c r="RX114" s="33"/>
      <c r="RY114" s="33"/>
      <c r="RZ114" s="34"/>
      <c r="SA114" s="33"/>
      <c r="SB114" s="33"/>
      <c r="SC114" s="33"/>
      <c r="SD114" s="34"/>
      <c r="SE114" s="33"/>
      <c r="SF114" s="33"/>
      <c r="SG114" s="33"/>
      <c r="SH114" s="33"/>
      <c r="SI114" s="33"/>
      <c r="SJ114" s="33"/>
      <c r="SK114" s="33"/>
      <c r="SL114" s="34"/>
      <c r="SM114" s="33"/>
      <c r="SN114" s="33"/>
      <c r="SO114" s="33"/>
      <c r="SP114" s="34"/>
      <c r="SQ114" s="33"/>
      <c r="SR114" s="33"/>
      <c r="SS114" s="33"/>
      <c r="ST114" s="34"/>
      <c r="SU114" s="33"/>
      <c r="SV114" s="33"/>
      <c r="SW114" s="33"/>
      <c r="SX114" s="34"/>
      <c r="SY114" s="33"/>
      <c r="SZ114" s="33"/>
      <c r="TA114" s="33"/>
      <c r="TB114" s="34"/>
      <c r="TC114" s="33"/>
      <c r="TD114" s="33"/>
      <c r="TE114" s="33"/>
      <c r="TF114" s="34"/>
      <c r="TG114" s="33"/>
      <c r="TH114" s="33"/>
      <c r="TI114" s="33"/>
      <c r="TJ114" s="34"/>
      <c r="TK114" s="33"/>
      <c r="TL114" s="33"/>
      <c r="TM114" s="33"/>
      <c r="TN114" s="34"/>
      <c r="TO114" s="33"/>
      <c r="TP114" s="33"/>
      <c r="TQ114" s="33"/>
      <c r="TR114" s="34"/>
      <c r="TS114" s="33"/>
      <c r="TT114" s="33"/>
      <c r="TU114" s="33"/>
      <c r="TV114" s="34"/>
      <c r="TW114" s="33"/>
      <c r="TX114" s="33"/>
      <c r="TY114" s="33"/>
      <c r="TZ114" s="34"/>
      <c r="UA114" s="33"/>
      <c r="UB114" s="33"/>
      <c r="UC114" s="33"/>
      <c r="UD114" s="34"/>
      <c r="UE114" s="33"/>
      <c r="UF114" s="33"/>
      <c r="UG114" s="33"/>
      <c r="UH114" s="34"/>
      <c r="UI114" s="33"/>
      <c r="UJ114" s="33"/>
      <c r="UK114" s="33"/>
      <c r="UL114" s="34"/>
      <c r="UM114" s="33"/>
      <c r="UN114" s="33"/>
      <c r="UO114" s="33"/>
      <c r="UP114" s="34"/>
      <c r="UQ114" s="33"/>
      <c r="UR114" s="33"/>
      <c r="US114" s="33"/>
      <c r="UT114" s="34"/>
      <c r="UU114" s="33"/>
      <c r="UV114" s="33"/>
      <c r="UW114" s="33"/>
      <c r="UX114" s="34"/>
      <c r="UY114" s="33"/>
      <c r="UZ114" s="33"/>
      <c r="VA114" s="33"/>
      <c r="VB114" s="34"/>
      <c r="VC114" s="33"/>
      <c r="VD114" s="33"/>
      <c r="VE114" s="33"/>
      <c r="VF114" s="34"/>
      <c r="VG114" s="33"/>
      <c r="VH114" s="33"/>
      <c r="VI114" s="33"/>
      <c r="VJ114" s="34"/>
      <c r="VK114" s="33"/>
      <c r="VL114" s="33"/>
      <c r="VM114" s="33"/>
      <c r="VN114" s="34"/>
      <c r="VO114" s="33"/>
      <c r="VP114" s="33"/>
      <c r="VQ114" s="33"/>
      <c r="VR114" s="34"/>
      <c r="VS114" s="33"/>
      <c r="VT114" s="33"/>
      <c r="VU114" s="33"/>
      <c r="VV114" s="34"/>
      <c r="VW114" s="33"/>
      <c r="VX114" s="33"/>
      <c r="VY114" s="33"/>
      <c r="VZ114" s="34"/>
      <c r="WA114" s="33"/>
      <c r="WB114" s="33"/>
      <c r="WC114" s="33"/>
      <c r="WD114" s="34"/>
      <c r="WE114" s="33"/>
      <c r="WF114" s="33"/>
      <c r="WG114" s="33"/>
      <c r="WH114" s="34"/>
      <c r="WI114" s="33"/>
      <c r="WJ114" s="33"/>
      <c r="WK114" s="33"/>
      <c r="WL114" s="34"/>
      <c r="WM114" s="33"/>
      <c r="WN114" s="33"/>
      <c r="WO114" s="33"/>
      <c r="WP114" s="34"/>
      <c r="WQ114" s="33"/>
      <c r="WR114" s="33"/>
      <c r="WS114" s="33"/>
      <c r="WT114" s="34"/>
      <c r="WU114" s="33"/>
      <c r="WV114" s="33"/>
      <c r="WW114" s="33"/>
      <c r="WX114" s="34"/>
      <c r="WY114" s="33"/>
      <c r="WZ114" s="33"/>
      <c r="XA114" s="33"/>
      <c r="XB114" s="34"/>
      <c r="XC114" s="33"/>
      <c r="XD114" s="33"/>
      <c r="XE114" s="33"/>
      <c r="XF114" s="34"/>
      <c r="XG114" s="33"/>
      <c r="XH114" s="33"/>
      <c r="XI114" s="33"/>
      <c r="XJ114" s="34"/>
      <c r="XK114" s="33"/>
      <c r="XL114" s="33"/>
      <c r="XM114" s="33"/>
      <c r="XN114" s="34"/>
      <c r="XO114" s="33"/>
      <c r="XP114" s="33"/>
      <c r="XQ114" s="33"/>
      <c r="XR114" s="34"/>
      <c r="XS114" s="33"/>
      <c r="XT114" s="33"/>
      <c r="XU114" s="33"/>
      <c r="XV114" s="34"/>
      <c r="XW114" s="33"/>
      <c r="XX114" s="33"/>
      <c r="XY114" s="33"/>
      <c r="XZ114" s="34"/>
      <c r="YA114" s="33"/>
      <c r="YB114" s="33"/>
      <c r="YC114" s="33"/>
      <c r="YD114" s="34"/>
      <c r="YE114" s="33"/>
      <c r="YF114" s="33"/>
      <c r="YG114" s="33"/>
      <c r="YH114" s="34"/>
      <c r="YI114" s="33"/>
      <c r="YJ114" s="33"/>
      <c r="YK114" s="33"/>
      <c r="YL114" s="34"/>
      <c r="YM114" s="33"/>
      <c r="YN114" s="33"/>
      <c r="YO114" s="33"/>
      <c r="YP114" s="34"/>
      <c r="YQ114" s="33"/>
      <c r="YR114" s="33"/>
      <c r="YS114" s="33"/>
      <c r="YT114" s="34"/>
      <c r="YU114" s="33"/>
      <c r="YV114" s="33"/>
      <c r="YW114" s="33"/>
      <c r="YX114" s="34"/>
      <c r="YY114" s="33"/>
      <c r="YZ114" s="33"/>
      <c r="ZA114" s="33"/>
      <c r="ZB114" s="34"/>
      <c r="ZC114" s="33"/>
      <c r="ZD114" s="33"/>
      <c r="ZE114" s="33"/>
      <c r="ZF114" s="34"/>
      <c r="ZG114" s="33"/>
      <c r="ZH114" s="33"/>
      <c r="ZI114" s="33"/>
      <c r="ZJ114" s="34"/>
      <c r="ZK114" s="33"/>
      <c r="ZL114" s="33"/>
      <c r="ZM114" s="33"/>
      <c r="ZN114" s="34"/>
      <c r="ZO114" s="33"/>
      <c r="ZP114" s="33"/>
      <c r="ZQ114" s="33"/>
      <c r="ZR114" s="34"/>
      <c r="ZS114" s="33"/>
      <c r="ZT114" s="33"/>
      <c r="ZU114" s="33"/>
      <c r="ZV114" s="34"/>
      <c r="ZW114" s="33"/>
      <c r="ZX114" s="33"/>
      <c r="ZY114" s="33"/>
      <c r="ZZ114" s="34"/>
      <c r="AAA114" s="33"/>
      <c r="AAB114" s="33"/>
      <c r="AAC114" s="33"/>
      <c r="AAD114" s="34"/>
      <c r="AAE114" s="33"/>
      <c r="AAF114" s="33"/>
      <c r="AAG114" s="33"/>
      <c r="AAH114" s="34"/>
      <c r="AAI114" s="33"/>
      <c r="AAJ114" s="33"/>
      <c r="AAK114" s="33"/>
      <c r="AAL114" s="34"/>
      <c r="AAM114" s="33"/>
      <c r="AAN114" s="33"/>
      <c r="AAO114" s="33"/>
      <c r="AAP114" s="34"/>
      <c r="AAQ114" s="33"/>
      <c r="AAR114" s="33"/>
      <c r="AAS114" s="33"/>
      <c r="AAT114" s="34"/>
      <c r="AAU114" s="33"/>
      <c r="AAV114" s="33"/>
      <c r="AAW114" s="33"/>
      <c r="AAX114" s="34"/>
      <c r="AAY114" s="33"/>
      <c r="AAZ114" s="33"/>
      <c r="ABA114" s="33"/>
      <c r="ABB114" s="34"/>
      <c r="ABC114" s="33"/>
      <c r="ABD114" s="33"/>
      <c r="ABE114" s="33"/>
      <c r="ABF114" s="34"/>
      <c r="ABG114" s="33"/>
      <c r="ABH114" s="33"/>
      <c r="ABI114" s="33"/>
      <c r="ABJ114" s="34"/>
      <c r="ABK114" s="33"/>
      <c r="ABL114" s="33"/>
      <c r="ABM114" s="33"/>
      <c r="ABN114" s="34"/>
      <c r="ABO114" s="33"/>
      <c r="ABP114" s="33"/>
      <c r="ABQ114" s="33"/>
      <c r="ABR114" s="34"/>
      <c r="ABS114" s="33"/>
      <c r="ABT114" s="33"/>
      <c r="ABU114" s="33"/>
      <c r="ABV114" s="34"/>
      <c r="ABW114" s="33"/>
      <c r="ABX114" s="33"/>
      <c r="ABY114" s="33"/>
      <c r="ABZ114" s="34"/>
      <c r="ACA114" s="33"/>
      <c r="ACB114" s="33"/>
      <c r="ACC114" s="33"/>
      <c r="ACD114" s="34"/>
      <c r="ACE114" s="33"/>
      <c r="ACF114" s="33"/>
      <c r="ACG114" s="33"/>
      <c r="ACH114" s="34"/>
      <c r="ACI114" s="33"/>
      <c r="ACJ114" s="33"/>
      <c r="ACK114" s="33"/>
      <c r="ACL114" s="34"/>
      <c r="ACM114" s="33"/>
      <c r="ACN114" s="33"/>
      <c r="ACO114" s="33"/>
      <c r="ACP114" s="34"/>
      <c r="ACQ114" s="33"/>
      <c r="ACR114" s="33"/>
      <c r="ACS114" s="33"/>
      <c r="ACT114" s="34"/>
      <c r="ACU114" s="33"/>
      <c r="ACV114" s="33"/>
      <c r="ACW114" s="33"/>
      <c r="ACX114" s="34"/>
      <c r="ACY114" s="33"/>
      <c r="ACZ114" s="33"/>
      <c r="ADA114" s="33"/>
      <c r="ADB114" s="34"/>
      <c r="ADC114" s="33"/>
      <c r="ADD114" s="33"/>
      <c r="ADE114" s="33"/>
      <c r="ADF114" s="34"/>
      <c r="ADG114" s="33"/>
      <c r="ADH114" s="33"/>
      <c r="ADI114" s="33"/>
      <c r="ADJ114" s="34"/>
      <c r="ADK114" s="33"/>
      <c r="ADL114" s="33"/>
      <c r="ADM114" s="33"/>
      <c r="ADN114" s="34"/>
      <c r="ADO114" s="33"/>
      <c r="ADP114" s="33"/>
      <c r="ADQ114" s="33"/>
      <c r="ADR114" s="34"/>
      <c r="ADS114" s="33"/>
      <c r="ADT114" s="33"/>
      <c r="ADU114" s="33"/>
      <c r="ADV114" s="34"/>
      <c r="ADW114" s="33"/>
      <c r="ADX114" s="33"/>
      <c r="ADY114" s="33"/>
      <c r="ADZ114" s="34"/>
      <c r="AEA114" s="33"/>
      <c r="AEB114" s="33"/>
      <c r="AEC114" s="33"/>
      <c r="AED114" s="34"/>
      <c r="AEE114" s="33"/>
      <c r="AEF114" s="33"/>
      <c r="AEG114" s="33"/>
      <c r="AEH114" s="34"/>
      <c r="AEI114" s="33"/>
      <c r="AEJ114" s="33"/>
      <c r="AEK114" s="33"/>
      <c r="AEL114" s="34"/>
      <c r="AEM114" s="33"/>
      <c r="AEN114" s="33"/>
      <c r="AEO114" s="33"/>
      <c r="AEP114" s="34"/>
      <c r="AEQ114" s="33"/>
      <c r="AER114" s="33"/>
      <c r="AES114" s="33"/>
      <c r="AET114" s="34"/>
      <c r="AEU114" s="33"/>
      <c r="AEV114" s="33"/>
      <c r="AEW114" s="33"/>
      <c r="AEX114" s="34"/>
      <c r="AEY114" s="33"/>
      <c r="AEZ114" s="33"/>
      <c r="AFA114" s="33"/>
      <c r="AFB114" s="34"/>
      <c r="AFC114" s="33"/>
      <c r="AFD114" s="33"/>
      <c r="AFE114" s="33"/>
      <c r="AFF114" s="34"/>
      <c r="AFG114" s="33"/>
      <c r="AFH114" s="33"/>
      <c r="AFI114" s="33"/>
      <c r="AFJ114" s="34"/>
      <c r="AFK114" s="33"/>
      <c r="AFL114" s="33"/>
      <c r="AFM114" s="33"/>
      <c r="AFN114" s="34"/>
      <c r="AFO114" s="33"/>
      <c r="AFP114" s="33"/>
      <c r="AFQ114" s="33"/>
      <c r="AFR114" s="34"/>
      <c r="AFS114" s="33"/>
      <c r="AFT114" s="33"/>
      <c r="AFU114" s="33"/>
      <c r="AFV114" s="34"/>
      <c r="AFW114" s="33"/>
      <c r="AFX114" s="33"/>
      <c r="AFY114" s="33"/>
      <c r="AFZ114" s="34"/>
      <c r="AGA114" s="33"/>
      <c r="AGB114" s="33"/>
      <c r="AGC114" s="33"/>
      <c r="AGD114" s="34"/>
      <c r="AGE114" s="33"/>
      <c r="AGF114" s="33"/>
      <c r="AGG114" s="33"/>
      <c r="AGH114" s="34"/>
      <c r="AGI114" s="33"/>
      <c r="AGJ114" s="33"/>
      <c r="AGK114" s="33"/>
      <c r="AGL114" s="33"/>
      <c r="AGM114" s="33"/>
      <c r="AGN114" s="34"/>
      <c r="AGO114" s="33"/>
      <c r="AGP114" s="33"/>
      <c r="AGQ114" s="33"/>
      <c r="AGR114" s="33"/>
      <c r="AGS114" s="34"/>
      <c r="AGT114" s="34"/>
      <c r="AGU114" s="33"/>
      <c r="AGV114" s="33"/>
      <c r="AGW114" s="33"/>
      <c r="AGX114" s="33"/>
      <c r="AGY114" s="34"/>
      <c r="AGZ114" s="34"/>
      <c r="AHA114" s="33"/>
      <c r="AHB114" s="33"/>
      <c r="AHC114" s="33"/>
      <c r="AHD114" s="33"/>
      <c r="AHE114" s="34"/>
      <c r="AHF114" s="34"/>
      <c r="AHG114" s="33"/>
      <c r="AHH114" s="33"/>
      <c r="AHI114" s="33"/>
      <c r="AHJ114" s="33"/>
      <c r="AHK114" s="34"/>
      <c r="AHL114" s="34"/>
      <c r="AHM114" s="33"/>
      <c r="AHN114" s="33"/>
      <c r="AHO114" s="33"/>
      <c r="AHP114" s="33"/>
      <c r="AHQ114" s="34"/>
      <c r="AHR114" s="34"/>
      <c r="AHS114" s="33"/>
      <c r="AHT114" s="33"/>
      <c r="AHU114" s="33"/>
      <c r="AHV114" s="34"/>
      <c r="AHW114" s="33"/>
      <c r="AHX114" s="33"/>
      <c r="AHY114" s="33"/>
      <c r="AHZ114" s="34"/>
      <c r="AIA114" s="33"/>
      <c r="AIB114" s="33"/>
      <c r="AIC114" s="33"/>
      <c r="AID114" s="34"/>
      <c r="AIE114" s="33"/>
      <c r="AIF114" s="33"/>
      <c r="AIG114" s="33"/>
      <c r="AIH114" s="34"/>
      <c r="AII114" s="33"/>
      <c r="AIJ114" s="33"/>
      <c r="AIK114" s="33"/>
      <c r="AIL114" s="34"/>
    </row>
    <row r="115" spans="1:922" s="5" customFormat="1" outlineLevel="1" x14ac:dyDescent="0.25">
      <c r="A115" s="52">
        <v>1</v>
      </c>
      <c r="B115" s="60" t="s">
        <v>338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38"/>
      <c r="AQ115" s="57"/>
      <c r="AR115" s="57" t="s">
        <v>351</v>
      </c>
      <c r="AS115" s="57"/>
      <c r="AT115" s="57"/>
      <c r="AU115" s="57"/>
      <c r="AV115" s="57"/>
      <c r="AW115" s="57"/>
      <c r="AX115" s="57"/>
      <c r="AY115" s="57"/>
      <c r="AZ115" s="57"/>
      <c r="BA115" s="57" t="s">
        <v>352</v>
      </c>
      <c r="BB115" s="57"/>
      <c r="BC115" s="57"/>
      <c r="BD115" s="57"/>
      <c r="BE115" s="57" t="s">
        <v>351</v>
      </c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61"/>
      <c r="CG115" s="57"/>
      <c r="CH115" s="57"/>
      <c r="CI115" s="57"/>
      <c r="CJ115" s="57"/>
      <c r="CK115" s="57"/>
      <c r="CL115" s="57"/>
      <c r="CM115" s="57"/>
      <c r="CN115" s="57"/>
      <c r="CO115" s="57" t="s">
        <v>359</v>
      </c>
      <c r="CP115" s="57" t="s">
        <v>359</v>
      </c>
      <c r="CQ115" s="57" t="s">
        <v>359</v>
      </c>
      <c r="CR115" s="57"/>
      <c r="CS115" s="57"/>
      <c r="CT115" s="57" t="s">
        <v>352</v>
      </c>
      <c r="CU115" s="57"/>
      <c r="CV115" s="57"/>
      <c r="CW115" s="38"/>
      <c r="CX115" s="38"/>
      <c r="CY115" s="61"/>
      <c r="CZ115" s="57" t="s">
        <v>352</v>
      </c>
      <c r="DA115" s="57"/>
      <c r="DB115" s="57"/>
      <c r="DC115" s="57" t="s">
        <v>352</v>
      </c>
      <c r="DD115" s="57" t="s">
        <v>352</v>
      </c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 t="s">
        <v>352</v>
      </c>
      <c r="EC115" s="57" t="s">
        <v>352</v>
      </c>
      <c r="ED115" s="57" t="s">
        <v>352</v>
      </c>
      <c r="EE115" s="57"/>
      <c r="EF115" s="57" t="s">
        <v>351</v>
      </c>
      <c r="EG115" s="57"/>
      <c r="EH115" s="57"/>
      <c r="EI115" s="57"/>
      <c r="EJ115" s="38"/>
      <c r="EK115" s="38"/>
      <c r="EL115" s="38"/>
      <c r="EM115" s="57"/>
      <c r="EN115" s="57"/>
      <c r="EO115" s="57"/>
      <c r="EP115" s="57"/>
      <c r="EQ115" s="57" t="s">
        <v>359</v>
      </c>
      <c r="ER115" s="57" t="s">
        <v>359</v>
      </c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38"/>
      <c r="FF115" s="38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 t="s">
        <v>352</v>
      </c>
      <c r="FR115" s="57" t="s">
        <v>352</v>
      </c>
      <c r="FS115" s="57" t="s">
        <v>352</v>
      </c>
      <c r="FT115" s="57"/>
      <c r="FU115" s="57"/>
      <c r="FV115" s="57"/>
      <c r="FW115" s="57"/>
      <c r="FX115" s="57"/>
      <c r="FY115" s="38"/>
      <c r="FZ115" s="38"/>
      <c r="GA115" s="57" t="s">
        <v>351</v>
      </c>
      <c r="GB115" s="57"/>
      <c r="GC115" s="57"/>
      <c r="GD115" s="57"/>
      <c r="GE115" s="57"/>
      <c r="GF115" s="57" t="s">
        <v>351</v>
      </c>
      <c r="GG115" s="57"/>
      <c r="GH115" s="57"/>
      <c r="GI115" s="57"/>
      <c r="GJ115" s="57"/>
      <c r="GK115" s="57"/>
      <c r="GL115" s="57"/>
      <c r="GM115" s="57" t="s">
        <v>351</v>
      </c>
      <c r="GN115" s="57"/>
      <c r="GO115" s="57"/>
      <c r="GP115" s="57"/>
      <c r="GQ115" s="57"/>
      <c r="GR115" s="57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 t="s">
        <v>359</v>
      </c>
      <c r="HE115" s="57" t="s">
        <v>359</v>
      </c>
      <c r="HF115" s="57"/>
      <c r="HG115" s="57"/>
      <c r="HH115" s="57" t="s">
        <v>351</v>
      </c>
      <c r="HI115" s="57"/>
      <c r="HJ115" s="38"/>
      <c r="HK115" s="38"/>
      <c r="HL115" s="38"/>
      <c r="HM115" s="38"/>
      <c r="HN115" s="38"/>
      <c r="HO115" s="61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 t="s">
        <v>351</v>
      </c>
      <c r="HZ115" s="57" t="s">
        <v>351</v>
      </c>
      <c r="IA115" s="57"/>
      <c r="IB115" s="57" t="s">
        <v>351</v>
      </c>
      <c r="IC115" s="57"/>
      <c r="ID115" s="57"/>
      <c r="IE115" s="57" t="s">
        <v>352</v>
      </c>
      <c r="IF115" s="38"/>
      <c r="IG115" s="38"/>
      <c r="IH115" s="38"/>
      <c r="II115" s="57" t="s">
        <v>352</v>
      </c>
      <c r="IJ115" s="57"/>
      <c r="IK115" s="57"/>
      <c r="IL115" s="57"/>
      <c r="IM115" s="57"/>
      <c r="IN115" s="57"/>
      <c r="IO115" s="57"/>
      <c r="IP115" s="57"/>
      <c r="IQ115" s="57"/>
      <c r="IR115" s="57"/>
      <c r="IS115" s="57" t="s">
        <v>351</v>
      </c>
      <c r="IT115" s="57" t="s">
        <v>351</v>
      </c>
      <c r="IU115" s="57"/>
      <c r="IV115" s="57" t="s">
        <v>351</v>
      </c>
      <c r="IW115" s="38"/>
      <c r="IX115" s="38"/>
      <c r="IY115" s="38"/>
      <c r="IZ115" s="38"/>
      <c r="JA115" s="38"/>
      <c r="JB115" s="38"/>
      <c r="JC115" s="57" t="s">
        <v>351</v>
      </c>
      <c r="JD115" s="57"/>
      <c r="JE115" s="57"/>
      <c r="JF115" s="57"/>
      <c r="JG115" s="57" t="s">
        <v>351</v>
      </c>
      <c r="JH115" s="57"/>
      <c r="JI115" s="57"/>
      <c r="JJ115" s="57"/>
      <c r="JK115" s="57"/>
      <c r="JL115" s="57"/>
      <c r="JM115" s="57" t="s">
        <v>351</v>
      </c>
      <c r="JN115" s="57"/>
      <c r="JO115" s="57"/>
      <c r="JP115" s="57" t="s">
        <v>351</v>
      </c>
      <c r="JQ115" s="57"/>
      <c r="JR115" s="57"/>
      <c r="JS115" s="57"/>
      <c r="JT115" s="57"/>
      <c r="JU115" s="57" t="s">
        <v>351</v>
      </c>
      <c r="JV115" s="38"/>
      <c r="JW115" s="57" t="s">
        <v>352</v>
      </c>
      <c r="JX115" s="57"/>
      <c r="JY115" s="57"/>
      <c r="JZ115" s="57"/>
      <c r="KA115" s="57" t="s">
        <v>351</v>
      </c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61"/>
      <c r="NT115" s="57"/>
      <c r="NU115" s="57" t="s">
        <v>359</v>
      </c>
      <c r="NV115" s="57"/>
      <c r="NW115" s="57" t="s">
        <v>359</v>
      </c>
      <c r="NX115" s="57" t="s">
        <v>359</v>
      </c>
      <c r="NY115" s="57" t="s">
        <v>359</v>
      </c>
      <c r="NZ115" s="57"/>
      <c r="OA115" s="57"/>
      <c r="OB115" s="57"/>
      <c r="OC115" s="57" t="s">
        <v>359</v>
      </c>
      <c r="OD115" s="57" t="s">
        <v>359</v>
      </c>
      <c r="OE115" s="57" t="s">
        <v>359</v>
      </c>
      <c r="OF115" s="57" t="s">
        <v>359</v>
      </c>
      <c r="OG115" s="57"/>
      <c r="OH115" s="57"/>
      <c r="OI115" s="57" t="s">
        <v>359</v>
      </c>
      <c r="OJ115" s="57" t="s">
        <v>359</v>
      </c>
      <c r="OK115" s="38"/>
      <c r="OL115" s="38"/>
      <c r="OM115" s="61"/>
      <c r="ON115" s="57" t="s">
        <v>359</v>
      </c>
      <c r="OO115" s="57" t="s">
        <v>359</v>
      </c>
      <c r="OP115" s="57"/>
      <c r="OQ115" s="57" t="s">
        <v>359</v>
      </c>
      <c r="OR115" s="57" t="s">
        <v>359</v>
      </c>
      <c r="OS115" s="57" t="s">
        <v>359</v>
      </c>
      <c r="OT115" s="57" t="s">
        <v>359</v>
      </c>
      <c r="OU115" s="57"/>
      <c r="OV115" s="57"/>
      <c r="OW115" s="57" t="s">
        <v>351</v>
      </c>
      <c r="OX115" s="57" t="s">
        <v>351</v>
      </c>
      <c r="OY115" s="57" t="s">
        <v>351</v>
      </c>
      <c r="OZ115" s="57" t="s">
        <v>351</v>
      </c>
      <c r="PA115" s="57" t="s">
        <v>351</v>
      </c>
      <c r="PB115" s="57"/>
      <c r="PC115" s="57" t="s">
        <v>351</v>
      </c>
      <c r="PD115" s="57" t="s">
        <v>351</v>
      </c>
      <c r="PE115" s="57" t="s">
        <v>351</v>
      </c>
      <c r="PF115" s="38"/>
      <c r="PG115" s="61"/>
      <c r="PH115" s="57" t="s">
        <v>352</v>
      </c>
      <c r="PI115" s="57" t="s">
        <v>352</v>
      </c>
      <c r="PJ115" s="57"/>
      <c r="PK115" s="57" t="s">
        <v>352</v>
      </c>
      <c r="PL115" s="57" t="s">
        <v>352</v>
      </c>
      <c r="PM115" s="57" t="s">
        <v>352</v>
      </c>
      <c r="PN115" s="57" t="s">
        <v>352</v>
      </c>
      <c r="PO115" s="57"/>
      <c r="PP115" s="57" t="s">
        <v>351</v>
      </c>
      <c r="PQ115" s="57" t="s">
        <v>351</v>
      </c>
      <c r="PR115" s="57"/>
      <c r="PS115" s="57"/>
      <c r="PT115" s="57"/>
      <c r="PU115" s="57" t="s">
        <v>351</v>
      </c>
      <c r="PV115" s="57" t="s">
        <v>351</v>
      </c>
      <c r="PW115" s="57" t="s">
        <v>351</v>
      </c>
      <c r="PX115" s="57" t="s">
        <v>351</v>
      </c>
      <c r="PY115" s="38"/>
      <c r="PZ115" s="38"/>
      <c r="QA115" s="61"/>
      <c r="QB115" s="57"/>
      <c r="QC115" s="57"/>
      <c r="QD115" s="57"/>
      <c r="QE115" s="57" t="s">
        <v>351</v>
      </c>
      <c r="QF115" s="57"/>
      <c r="QG115" s="57"/>
      <c r="QH115" s="57"/>
      <c r="QI115" s="57"/>
      <c r="QJ115" s="57"/>
      <c r="QK115" s="57"/>
      <c r="QL115" s="57" t="s">
        <v>351</v>
      </c>
      <c r="QM115" s="57" t="s">
        <v>351</v>
      </c>
      <c r="QN115" s="57" t="s">
        <v>351</v>
      </c>
      <c r="QO115" s="57"/>
      <c r="QP115" s="57"/>
      <c r="QQ115" s="57"/>
      <c r="QR115" s="57"/>
      <c r="QS115" s="57" t="s">
        <v>351</v>
      </c>
      <c r="QT115" s="38"/>
      <c r="QU115" s="61"/>
      <c r="QV115" s="57"/>
      <c r="QW115" s="57"/>
      <c r="QX115" s="57"/>
      <c r="QY115" s="57" t="s">
        <v>351</v>
      </c>
      <c r="QZ115" s="57"/>
      <c r="RA115" s="57"/>
      <c r="RB115" s="57"/>
      <c r="RC115" s="57" t="s">
        <v>351</v>
      </c>
      <c r="RD115" s="57" t="s">
        <v>351</v>
      </c>
      <c r="RE115" s="57"/>
      <c r="RF115" s="57"/>
      <c r="RG115" s="57"/>
      <c r="RH115" s="57"/>
      <c r="RI115" s="57"/>
      <c r="RJ115" s="57" t="s">
        <v>351</v>
      </c>
      <c r="RK115" s="57"/>
      <c r="RL115" s="57" t="s">
        <v>351</v>
      </c>
      <c r="RM115" s="57"/>
      <c r="RN115" s="38"/>
      <c r="RO115" s="61"/>
      <c r="RP115" s="57"/>
      <c r="RQ115" s="57"/>
      <c r="RR115" s="57"/>
      <c r="RS115" s="57" t="s">
        <v>351</v>
      </c>
      <c r="RT115" s="57" t="s">
        <v>351</v>
      </c>
      <c r="RU115" s="57"/>
      <c r="RV115" s="57"/>
      <c r="RW115" s="57"/>
      <c r="RX115" s="57"/>
      <c r="RY115" s="57" t="s">
        <v>351</v>
      </c>
      <c r="RZ115" s="57" t="s">
        <v>351</v>
      </c>
      <c r="SA115" s="57" t="s">
        <v>351</v>
      </c>
      <c r="SB115" s="57" t="s">
        <v>351</v>
      </c>
      <c r="SC115" s="57" t="s">
        <v>351</v>
      </c>
      <c r="SD115" s="57"/>
      <c r="SE115" s="57"/>
      <c r="SF115" s="57"/>
      <c r="SG115" s="57"/>
      <c r="SH115" s="57"/>
      <c r="SI115" s="57"/>
      <c r="SJ115" s="57" t="s">
        <v>351</v>
      </c>
      <c r="SK115" s="57" t="s">
        <v>351</v>
      </c>
      <c r="SL115" s="38"/>
      <c r="SM115" s="57"/>
      <c r="SN115" s="57"/>
      <c r="SO115" s="57" t="s">
        <v>352</v>
      </c>
      <c r="SP115" s="57" t="s">
        <v>352</v>
      </c>
      <c r="SQ115" s="57" t="s">
        <v>352</v>
      </c>
      <c r="SR115" s="57" t="s">
        <v>352</v>
      </c>
      <c r="SS115" s="57" t="s">
        <v>352</v>
      </c>
      <c r="ST115" s="57" t="s">
        <v>352</v>
      </c>
      <c r="SU115" s="57" t="s">
        <v>352</v>
      </c>
      <c r="SV115" s="57" t="s">
        <v>352</v>
      </c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61"/>
      <c r="TH115" s="57" t="s">
        <v>359</v>
      </c>
      <c r="TI115" s="57" t="s">
        <v>359</v>
      </c>
      <c r="TJ115" s="57"/>
      <c r="TK115" s="57"/>
      <c r="TL115" s="57" t="s">
        <v>359</v>
      </c>
      <c r="TM115" s="57" t="s">
        <v>359</v>
      </c>
      <c r="TN115" s="57" t="s">
        <v>359</v>
      </c>
      <c r="TO115" s="57" t="s">
        <v>359</v>
      </c>
      <c r="TP115" s="57" t="s">
        <v>359</v>
      </c>
      <c r="TQ115" s="57" t="s">
        <v>359</v>
      </c>
      <c r="TR115" s="57" t="s">
        <v>359</v>
      </c>
      <c r="TS115" s="57"/>
      <c r="TT115" s="57"/>
      <c r="TU115" s="57"/>
      <c r="TV115" s="57"/>
      <c r="TW115" s="57"/>
      <c r="TX115" s="57" t="s">
        <v>351</v>
      </c>
      <c r="TY115" s="57" t="s">
        <v>351</v>
      </c>
      <c r="TZ115" s="38"/>
      <c r="UA115" s="61"/>
      <c r="UB115" s="57" t="s">
        <v>351</v>
      </c>
      <c r="UC115" s="57" t="s">
        <v>351</v>
      </c>
      <c r="UD115" s="57"/>
      <c r="UE115" s="57"/>
      <c r="UF115" s="57" t="s">
        <v>351</v>
      </c>
      <c r="UG115" s="57" t="s">
        <v>351</v>
      </c>
      <c r="UH115" s="57" t="s">
        <v>351</v>
      </c>
      <c r="UI115" s="57"/>
      <c r="UJ115" s="57"/>
      <c r="UK115" s="57" t="s">
        <v>351</v>
      </c>
      <c r="UL115" s="57" t="s">
        <v>351</v>
      </c>
      <c r="UM115" s="57"/>
      <c r="UN115" s="57"/>
      <c r="UO115" s="57"/>
      <c r="UP115" s="57"/>
      <c r="UQ115" s="57"/>
      <c r="UR115" s="57"/>
      <c r="US115" s="38"/>
      <c r="UT115" s="38"/>
      <c r="UU115" s="37"/>
      <c r="UV115" s="61"/>
      <c r="UW115" s="57"/>
      <c r="UX115" s="57"/>
      <c r="UY115" s="57"/>
      <c r="UZ115" s="57" t="s">
        <v>351</v>
      </c>
      <c r="VA115" s="57" t="s">
        <v>351</v>
      </c>
      <c r="VB115" s="57" t="s">
        <v>351</v>
      </c>
      <c r="VC115" s="57" t="s">
        <v>351</v>
      </c>
      <c r="VD115" s="57" t="s">
        <v>351</v>
      </c>
      <c r="VE115" s="57" t="s">
        <v>351</v>
      </c>
      <c r="VF115" s="57"/>
      <c r="VG115" s="57"/>
      <c r="VH115" s="57"/>
      <c r="VI115" s="57"/>
      <c r="VJ115" s="57"/>
      <c r="VK115" s="57"/>
      <c r="VL115" s="57"/>
      <c r="VM115" s="57" t="s">
        <v>351</v>
      </c>
      <c r="VN115" s="57" t="s">
        <v>351</v>
      </c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ref="AGJ115:AGJ119" si="611">IF(COUNTIFS($C$7:$AGI$7,"="&amp;$AGO$5,$C115:$AGI115,"б")=0,"",COUNTIFS($C$7:$AGI$7,"="&amp;$AGO$5,$C115:$AGI115,"б"))</f>
        <v/>
      </c>
      <c r="AGK115" s="85" t="str">
        <f t="shared" ref="AGK115:AGK119" si="612">IF(COUNTIFS($C$7:$AGI$7,"="&amp;$AGO$5,$C115:$AGI115,"у")=0,"",COUNTIFS($C$7:$AGI$7,"="&amp;$AGO$5,$C115:$AGI115,"у"))</f>
        <v/>
      </c>
      <c r="AGL115" s="85">
        <f t="shared" ref="AGL115:AGL119" si="613">IF(COUNTIFS($C$7:$AGI$7,"="&amp;$AGO$5,$C115:$AGI115,"н")=0,"",COUNTIFS($C$7:$AGI$7,"="&amp;$AGO$5,$C115:$AGI115,"н"))</f>
        <v>8</v>
      </c>
      <c r="AGP115" s="36">
        <f>IF(COUNTIFS($C$6:$AGI$6,9,$C115:$AGI115,"б")=0,"",COUNTIFS($C$6:$AGI$6,9,$C115:$AGI115,"б"))</f>
        <v>2</v>
      </c>
      <c r="AGQ115" s="36">
        <f t="shared" ref="AGQ115:AGQ119" si="614">IF(COUNTIFS($C$6:$AGI$6,9,$C115:$AGI115,"у")=0,"",COUNTIFS($C$6:$AGI$6,9,$C115:$AGI115,"у"))</f>
        <v>1</v>
      </c>
      <c r="AGR115" s="39">
        <f>IF(COUNTIFS($C$6:$AGI$6,9,$C115:$AGI115,"н")=0,"",COUNTIFS($C$6:$AGI$6,9,$C115:$AGI115,"н"))</f>
        <v>2</v>
      </c>
      <c r="AGS115" s="36">
        <f>IF(COUNTIFS($C$6:$AGI$6,10,$C115:$AGI115,"б")=0,"",COUNTIFS($C$6:$AGI$6,10,$C115:$AGI115,"б"))</f>
        <v>3</v>
      </c>
      <c r="AGT115" s="36">
        <f t="shared" ref="AGT115:AGT119" si="615">IF(COUNTIFS($C$6:$AGI$6,10,$C115:$AGI115,"у")=0,"",COUNTIFS($C$6:$AGI$6,10,$C115:$AGI115,"у"))</f>
        <v>10</v>
      </c>
      <c r="AGU115" s="39">
        <f>IF(COUNTIFS($C$6:$AGI$6,10,$C115:$AGI115,"н")=0,"",COUNTIFS($C$6:$AGI$6,10,$C115:$AGI115,"н"))</f>
        <v>3</v>
      </c>
      <c r="AGV115" s="36">
        <f>IF(COUNTIFS($C$6:$AGI$6,11,$C115:$AGI115,"б")=0,"",COUNTIFS($C$6:$AGI$6,11,$C115:$AGI115,"б"))</f>
        <v>2</v>
      </c>
      <c r="AGW115" s="36">
        <f t="shared" ref="AGW115:AGW119" si="616">IF(COUNTIFS($C$6:$AGI$6,11,$C115:$AGI115,"у")=0,"",COUNTIFS($C$6:$AGI$6,11,$C115:$AGI115,"у"))</f>
        <v>2</v>
      </c>
      <c r="AGX115" s="39">
        <f>IF(COUNTIFS($C$6:$AGI$6,11,$C115:$AGI115,"н")=0,"",COUNTIFS($C$6:$AGI$6,11,$C115:$AGI115,"н"))</f>
        <v>12</v>
      </c>
      <c r="AGY115" s="36" t="str">
        <f>IF(COUNTIFS($C$6:$AGI$6,12,$C115:$AGI115,"б")=0,"",COUNTIFS($C$6:$AGI$6,12,$C115:$AGI115,"б"))</f>
        <v/>
      </c>
      <c r="AGZ115" s="36">
        <f t="shared" ref="AGZ115:AGZ119" si="617">IF(COUNTIFS($C$6:$AGI$6,12,$C115:$AGI115,"у")=0,"",COUNTIFS($C$6:$AGI$6,12,$C115:$AGI115,"у"))</f>
        <v>1</v>
      </c>
      <c r="AHA115" s="39">
        <f>IF(COUNTIFS($C$6:$AGI$6,12,$C115:$AGI115,"н")=0,"",COUNTIFS($C$6:$AGI$6,12,$C115:$AGI115,"н"))</f>
        <v>5</v>
      </c>
      <c r="AHB115" s="36">
        <f>IF(COUNTIFS($C$6:$AGI$6,1,$C115:$AGI115,"б")=0,"",COUNTIFS($C$6:$AGI$6,1,$C115:$AGI115,"б"))</f>
        <v>16</v>
      </c>
      <c r="AHC115" s="36">
        <f t="shared" ref="AHC115:AHC119" si="618">IF(COUNTIFS($C$6:$AGI$6,1,$C115:$AGI115,"у")=0,"",COUNTIFS($C$6:$AGI$6,1,$C115:$AGI115,"у"))</f>
        <v>6</v>
      </c>
      <c r="AHD115" s="39">
        <f>IF(COUNTIFS($C$6:$AGI$6,1,$C115:$AGI115,"н")=0,"",COUNTIFS($C$6:$AGI$6,1,$C115:$AGI115,"н"))</f>
        <v>14</v>
      </c>
      <c r="AHE115" s="36" t="str">
        <f>IF(COUNTIFS($C$6:$AGI$6,2,$C115:$AGI115,"б")=0,"",COUNTIFS($C$6:$AGI$6,2,$C115:$AGI115,"б"))</f>
        <v/>
      </c>
      <c r="AHF115" s="36">
        <f t="shared" ref="AHF115:AHF119" si="619">IF(COUNTIFS($C$6:$AGI$6,2,$C115:$AGI115,"у")=0,"",COUNTIFS($C$6:$AGI$6,2,$C115:$AGI115,"у"))</f>
        <v>8</v>
      </c>
      <c r="AHG115" s="39">
        <f>IF(COUNTIFS($C$6:$AGI$6,2,$C115:$AGI115,"н")=0,"",COUNTIFS($C$6:$AGI$6,2,$C115:$AGI115,"н"))</f>
        <v>17</v>
      </c>
      <c r="AHH115" s="36">
        <f>IF(COUNTIFS($C$6:$AGI$6,3,$C115:$AGI115,"б")=0,"",COUNTIFS($C$6:$AGI$6,3,$C115:$AGI115,"б"))</f>
        <v>9</v>
      </c>
      <c r="AHI115" s="36" t="str">
        <f t="shared" ref="AHI115:AHI119" si="620">IF(COUNTIFS($C$6:$AGI$6,3,$C115:$AGI115,"у")=0,"",COUNTIFS($C$6:$AGI$6,3,$C115:$AGI115,"у"))</f>
        <v/>
      </c>
      <c r="AHJ115" s="39">
        <f>IF(COUNTIFS($C$6:$AGI$6,3,$C115:$AGI115,"н")=0,"",COUNTIFS($C$6:$AGI$6,3,$C115:$AGI115,"н"))</f>
        <v>17</v>
      </c>
      <c r="AHK115" s="36" t="str">
        <f>IF(COUNTIFS($C$6:$AGI$6,4,$C115:$AGI115,"б")=0,"",COUNTIFS($C$6:$AGI$6,4,$C115:$AGI115,"б"))</f>
        <v/>
      </c>
      <c r="AHL115" s="36" t="str">
        <f t="shared" ref="AHL115:AHL119" si="621">IF(COUNTIFS($C$6:$AGI$6,4,$C115:$AGI115,"у")=0,"",COUNTIFS($C$6:$AGI$6,4,$C115:$AGI115,"у"))</f>
        <v/>
      </c>
      <c r="AHM115" s="39" t="str">
        <f>IF(COUNTIFS($C$6:$AGI$6,4,$C115:$AGI115,"н")=0,"",COUNTIFS($C$6:$AGI$6,4,$C115:$AGI115,"н"))</f>
        <v/>
      </c>
      <c r="AHN115" s="36" t="str">
        <f>IF(COUNTIFS($C$6:$AGI$6,5,$C115:$AGI115,"б")=0,"",COUNTIFS($C$6:$AGI$6,5,$C115:$AGI115,"б"))</f>
        <v/>
      </c>
      <c r="AHO115" s="36" t="str">
        <f t="shared" ref="AHO115:AHO119" si="622">IF(COUNTIFS($C$6:$AGI$6,5,$C115:$AGI115,"у")=0,"",COUNTIFS($C$6:$AGI$6,5,$C115:$AGI115,"у"))</f>
        <v/>
      </c>
      <c r="AHP115" s="39" t="str">
        <f>IF(COUNTIFS($C$6:$AGI$6,5,$C115:$AGI115,"н")=0,"",COUNTIFS($C$6:$AGI$6,5,$C115:$AGI115,"н"))</f>
        <v/>
      </c>
      <c r="AHQ115" s="36" t="str">
        <f>IF(COUNTIFS($C$6:$AGI$6,6,$C115:$AGI115,"б")=0,"",COUNTIFS($C$6:$AGI$6,6,$C115:$AGI115,"б"))</f>
        <v/>
      </c>
      <c r="AHR115" s="36" t="str">
        <f t="shared" ref="AHR115:AHR119" si="623">IF(COUNTIFS($C$6:$AGI$6,6,$C115:$AGI115,"у")=0,"",COUNTIFS($C$6:$AGI$6,6,$C115:$AGI115,"у"))</f>
        <v/>
      </c>
      <c r="AHS115" s="39" t="str">
        <f>IF(COUNTIFS($C$6:$AGI$6,6,$C115:$AGI115,"н")=0,"",COUNTIFS($C$6:$AGI$6,6,$C115:$AGI115,"н"))</f>
        <v/>
      </c>
    </row>
    <row r="116" spans="1:922" s="5" customFormat="1" outlineLevel="1" x14ac:dyDescent="0.25">
      <c r="A116" s="52">
        <f>A115+1</f>
        <v>2</v>
      </c>
      <c r="B116" s="46" t="s">
        <v>357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57" t="s">
        <v>351</v>
      </c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 t="s">
        <v>359</v>
      </c>
      <c r="AN116" s="57" t="s">
        <v>359</v>
      </c>
      <c r="AO116" s="57"/>
      <c r="AP116" s="38"/>
      <c r="AQ116" s="57" t="s">
        <v>351</v>
      </c>
      <c r="AR116" s="57" t="s">
        <v>351</v>
      </c>
      <c r="AS116" s="57"/>
      <c r="AT116" s="57"/>
      <c r="AU116" s="57" t="s">
        <v>359</v>
      </c>
      <c r="AV116" s="57" t="s">
        <v>359</v>
      </c>
      <c r="AW116" s="57"/>
      <c r="AX116" s="57"/>
      <c r="AY116" s="57" t="s">
        <v>351</v>
      </c>
      <c r="AZ116" s="57"/>
      <c r="BA116" s="57"/>
      <c r="BB116" s="57"/>
      <c r="BC116" s="57"/>
      <c r="BD116" s="57"/>
      <c r="BE116" s="57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61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 t="s">
        <v>351</v>
      </c>
      <c r="CT116" s="57" t="s">
        <v>351</v>
      </c>
      <c r="CU116" s="57"/>
      <c r="CV116" s="57"/>
      <c r="CW116" s="38"/>
      <c r="CX116" s="38"/>
      <c r="CY116" s="61"/>
      <c r="CZ116" s="57" t="s">
        <v>351</v>
      </c>
      <c r="DA116" s="57"/>
      <c r="DB116" s="57"/>
      <c r="DC116" s="57" t="s">
        <v>351</v>
      </c>
      <c r="DD116" s="57" t="s">
        <v>351</v>
      </c>
      <c r="DE116" s="57"/>
      <c r="DF116" s="57"/>
      <c r="DG116" s="57"/>
      <c r="DH116" s="57"/>
      <c r="DI116" s="57"/>
      <c r="DJ116" s="57"/>
      <c r="DK116" s="57" t="s">
        <v>351</v>
      </c>
      <c r="DL116" s="57" t="s">
        <v>351</v>
      </c>
      <c r="DM116" s="57"/>
      <c r="DN116" s="57"/>
      <c r="DO116" s="57" t="s">
        <v>351</v>
      </c>
      <c r="DP116" s="57" t="s">
        <v>351</v>
      </c>
      <c r="DQ116" s="57"/>
      <c r="DR116" s="38"/>
      <c r="DS116" s="57" t="s">
        <v>351</v>
      </c>
      <c r="DT116" s="57" t="s">
        <v>351</v>
      </c>
      <c r="DU116" s="57"/>
      <c r="DV116" s="57"/>
      <c r="DW116" s="57" t="s">
        <v>351</v>
      </c>
      <c r="DX116" s="57"/>
      <c r="DY116" s="57"/>
      <c r="DZ116" s="57"/>
      <c r="EA116" s="57"/>
      <c r="EB116" s="57"/>
      <c r="EC116" s="57"/>
      <c r="ED116" s="57"/>
      <c r="EE116" s="57"/>
      <c r="EF116" s="57" t="s">
        <v>351</v>
      </c>
      <c r="EG116" s="57"/>
      <c r="EH116" s="57"/>
      <c r="EI116" s="57"/>
      <c r="EJ116" s="38"/>
      <c r="EK116" s="38"/>
      <c r="EL116" s="38"/>
      <c r="EM116" s="57" t="s">
        <v>351</v>
      </c>
      <c r="EN116" s="57"/>
      <c r="EO116" s="57"/>
      <c r="EP116" s="57"/>
      <c r="EQ116" s="57" t="s">
        <v>351</v>
      </c>
      <c r="ER116" s="57" t="s">
        <v>351</v>
      </c>
      <c r="ES116" s="57"/>
      <c r="ET116" s="57"/>
      <c r="EU116" s="57" t="s">
        <v>351</v>
      </c>
      <c r="EV116" s="57"/>
      <c r="EW116" s="57"/>
      <c r="EX116" s="57"/>
      <c r="EY116" s="57" t="s">
        <v>351</v>
      </c>
      <c r="EZ116" s="57"/>
      <c r="FA116" s="57"/>
      <c r="FB116" s="57"/>
      <c r="FC116" s="57" t="s">
        <v>351</v>
      </c>
      <c r="FD116" s="57" t="s">
        <v>351</v>
      </c>
      <c r="FE116" s="38"/>
      <c r="FF116" s="38"/>
      <c r="FG116" s="57"/>
      <c r="FH116" s="57" t="s">
        <v>351</v>
      </c>
      <c r="FI116" s="57"/>
      <c r="FJ116" s="57"/>
      <c r="FK116" s="57"/>
      <c r="FL116" s="57"/>
      <c r="FM116" s="57"/>
      <c r="FN116" s="57"/>
      <c r="FO116" s="57"/>
      <c r="FP116" s="57"/>
      <c r="FQ116" s="57" t="s">
        <v>351</v>
      </c>
      <c r="FR116" s="57" t="s">
        <v>351</v>
      </c>
      <c r="FS116" s="57" t="s">
        <v>351</v>
      </c>
      <c r="FT116" s="57"/>
      <c r="FU116" s="57" t="s">
        <v>351</v>
      </c>
      <c r="FV116" s="57"/>
      <c r="FW116" s="57"/>
      <c r="FX116" s="57"/>
      <c r="FY116" s="38"/>
      <c r="FZ116" s="38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 t="s">
        <v>351</v>
      </c>
      <c r="GR116" s="57"/>
      <c r="GS116" s="38"/>
      <c r="GT116" s="38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57" t="s">
        <v>351</v>
      </c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38"/>
      <c r="IX116" s="38"/>
      <c r="IY116" s="38"/>
      <c r="IZ116" s="38"/>
      <c r="JA116" s="38"/>
      <c r="JB116" s="38"/>
      <c r="JC116" s="57" t="s">
        <v>351</v>
      </c>
      <c r="JD116" s="57"/>
      <c r="JE116" s="57"/>
      <c r="JF116" s="57"/>
      <c r="JG116" s="57"/>
      <c r="JH116" s="57"/>
      <c r="JI116" s="57"/>
      <c r="JJ116" s="57"/>
      <c r="JK116" s="57"/>
      <c r="JL116" s="57"/>
      <c r="JM116" s="57" t="s">
        <v>351</v>
      </c>
      <c r="JN116" s="57"/>
      <c r="JO116" s="57"/>
      <c r="JP116" s="57"/>
      <c r="JQ116" s="57"/>
      <c r="JR116" s="57"/>
      <c r="JS116" s="57"/>
      <c r="JT116" s="57"/>
      <c r="JU116" s="57"/>
      <c r="JV116" s="38"/>
      <c r="JW116" s="57" t="s">
        <v>351</v>
      </c>
      <c r="JX116" s="57"/>
      <c r="JY116" s="57"/>
      <c r="JZ116" s="57"/>
      <c r="KA116" s="57" t="s">
        <v>351</v>
      </c>
      <c r="KB116" s="57" t="s">
        <v>351</v>
      </c>
      <c r="KC116" s="57"/>
      <c r="KD116" s="57"/>
      <c r="KE116" s="57"/>
      <c r="KF116" s="57" t="s">
        <v>351</v>
      </c>
      <c r="KG116" s="57" t="s">
        <v>351</v>
      </c>
      <c r="KH116" s="57"/>
      <c r="KI116" s="57"/>
      <c r="KJ116" s="57" t="s">
        <v>351</v>
      </c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61"/>
      <c r="NT116" s="57"/>
      <c r="NU116" s="57" t="s">
        <v>351</v>
      </c>
      <c r="NV116" s="57"/>
      <c r="NW116" s="57" t="s">
        <v>351</v>
      </c>
      <c r="NX116" s="57" t="s">
        <v>351</v>
      </c>
      <c r="NY116" s="57" t="s">
        <v>351</v>
      </c>
      <c r="NZ116" s="57"/>
      <c r="OA116" s="57"/>
      <c r="OB116" s="57"/>
      <c r="OC116" s="57" t="s">
        <v>351</v>
      </c>
      <c r="OD116" s="57" t="s">
        <v>351</v>
      </c>
      <c r="OE116" s="57" t="s">
        <v>351</v>
      </c>
      <c r="OF116" s="57" t="s">
        <v>351</v>
      </c>
      <c r="OG116" s="57"/>
      <c r="OH116" s="57"/>
      <c r="OI116" s="57" t="s">
        <v>351</v>
      </c>
      <c r="OJ116" s="57" t="s">
        <v>351</v>
      </c>
      <c r="OK116" s="38"/>
      <c r="OL116" s="38"/>
      <c r="OM116" s="61"/>
      <c r="ON116" s="57" t="s">
        <v>351</v>
      </c>
      <c r="OO116" s="57"/>
      <c r="OP116" s="57"/>
      <c r="OQ116" s="57"/>
      <c r="OR116" s="57"/>
      <c r="OS116" s="57"/>
      <c r="OT116" s="57"/>
      <c r="OU116" s="57"/>
      <c r="OV116" s="57"/>
      <c r="OW116" s="57" t="s">
        <v>351</v>
      </c>
      <c r="OX116" s="57" t="s">
        <v>351</v>
      </c>
      <c r="OY116" s="57"/>
      <c r="OZ116" s="57"/>
      <c r="PA116" s="57"/>
      <c r="PB116" s="57"/>
      <c r="PC116" s="57"/>
      <c r="PD116" s="57"/>
      <c r="PE116" s="57"/>
      <c r="PF116" s="38"/>
      <c r="PG116" s="61"/>
      <c r="PH116" s="57"/>
      <c r="PI116" s="57"/>
      <c r="PJ116" s="57"/>
      <c r="PK116" s="57" t="s">
        <v>351</v>
      </c>
      <c r="PL116" s="57" t="s">
        <v>351</v>
      </c>
      <c r="PM116" s="57" t="s">
        <v>351</v>
      </c>
      <c r="PN116" s="57" t="s">
        <v>351</v>
      </c>
      <c r="PO116" s="57"/>
      <c r="PP116" s="57"/>
      <c r="PQ116" s="57"/>
      <c r="PR116" s="57"/>
      <c r="PS116" s="57" t="s">
        <v>351</v>
      </c>
      <c r="PT116" s="57"/>
      <c r="PU116" s="57"/>
      <c r="PV116" s="57"/>
      <c r="PW116" s="57"/>
      <c r="PX116" s="57"/>
      <c r="PY116" s="38"/>
      <c r="PZ116" s="38"/>
      <c r="QA116" s="61"/>
      <c r="QB116" s="57"/>
      <c r="QC116" s="57"/>
      <c r="QD116" s="57"/>
      <c r="QE116" s="57" t="s">
        <v>351</v>
      </c>
      <c r="QF116" s="57"/>
      <c r="QG116" s="57"/>
      <c r="QH116" s="57"/>
      <c r="QI116" s="57"/>
      <c r="QJ116" s="57"/>
      <c r="QK116" s="57" t="s">
        <v>351</v>
      </c>
      <c r="QL116" s="57" t="s">
        <v>351</v>
      </c>
      <c r="QM116" s="57"/>
      <c r="QN116" s="57"/>
      <c r="QO116" s="57"/>
      <c r="QP116" s="57"/>
      <c r="QQ116" s="57"/>
      <c r="QR116" s="57" t="s">
        <v>351</v>
      </c>
      <c r="QS116" s="57" t="s">
        <v>351</v>
      </c>
      <c r="QT116" s="38"/>
      <c r="QU116" s="61"/>
      <c r="QV116" s="57"/>
      <c r="QW116" s="57"/>
      <c r="QX116" s="57"/>
      <c r="QY116" s="57" t="s">
        <v>351</v>
      </c>
      <c r="QZ116" s="57" t="s">
        <v>351</v>
      </c>
      <c r="RA116" s="57" t="s">
        <v>351</v>
      </c>
      <c r="RB116" s="57" t="s">
        <v>351</v>
      </c>
      <c r="RC116" s="57"/>
      <c r="RD116" s="57"/>
      <c r="RE116" s="57"/>
      <c r="RF116" s="57"/>
      <c r="RG116" s="57"/>
      <c r="RH116" s="57"/>
      <c r="RI116" s="57"/>
      <c r="RJ116" s="57"/>
      <c r="RK116" s="57"/>
      <c r="RL116" s="57"/>
      <c r="RM116" s="57"/>
      <c r="RN116" s="38"/>
      <c r="RO116" s="61"/>
      <c r="RP116" s="57"/>
      <c r="RQ116" s="57" t="s">
        <v>351</v>
      </c>
      <c r="RR116" s="57"/>
      <c r="RS116" s="57" t="s">
        <v>351</v>
      </c>
      <c r="RT116" s="57" t="s">
        <v>351</v>
      </c>
      <c r="RU116" s="57" t="s">
        <v>351</v>
      </c>
      <c r="RV116" s="57" t="s">
        <v>351</v>
      </c>
      <c r="RW116" s="57" t="s">
        <v>351</v>
      </c>
      <c r="RX116" s="57" t="s">
        <v>351</v>
      </c>
      <c r="RY116" s="57" t="s">
        <v>351</v>
      </c>
      <c r="RZ116" s="57" t="s">
        <v>351</v>
      </c>
      <c r="SA116" s="57"/>
      <c r="SB116" s="57"/>
      <c r="SC116" s="57"/>
      <c r="SD116" s="57"/>
      <c r="SE116" s="57" t="s">
        <v>351</v>
      </c>
      <c r="SF116" s="57"/>
      <c r="SG116" s="57"/>
      <c r="SH116" s="57"/>
      <c r="SI116" s="57"/>
      <c r="SJ116" s="57" t="s">
        <v>351</v>
      </c>
      <c r="SK116" s="57" t="s">
        <v>351</v>
      </c>
      <c r="SL116" s="38"/>
      <c r="SM116" s="57"/>
      <c r="SN116" s="57"/>
      <c r="SO116" s="57" t="s">
        <v>351</v>
      </c>
      <c r="SP116" s="57" t="s">
        <v>351</v>
      </c>
      <c r="SQ116" s="57" t="s">
        <v>351</v>
      </c>
      <c r="SR116" s="57" t="s">
        <v>351</v>
      </c>
      <c r="SS116" s="57" t="s">
        <v>351</v>
      </c>
      <c r="ST116" s="57" t="s">
        <v>351</v>
      </c>
      <c r="SU116" s="57" t="s">
        <v>351</v>
      </c>
      <c r="SV116" s="57" t="s">
        <v>351</v>
      </c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61"/>
      <c r="TH116" s="57" t="s">
        <v>351</v>
      </c>
      <c r="TI116" s="57" t="s">
        <v>351</v>
      </c>
      <c r="TJ116" s="57"/>
      <c r="TK116" s="57"/>
      <c r="TL116" s="57" t="s">
        <v>351</v>
      </c>
      <c r="TM116" s="57" t="s">
        <v>351</v>
      </c>
      <c r="TN116" s="57" t="s">
        <v>351</v>
      </c>
      <c r="TO116" s="57" t="s">
        <v>351</v>
      </c>
      <c r="TP116" s="57" t="s">
        <v>351</v>
      </c>
      <c r="TQ116" s="57" t="s">
        <v>351</v>
      </c>
      <c r="TR116" s="57" t="s">
        <v>351</v>
      </c>
      <c r="TS116" s="57" t="s">
        <v>351</v>
      </c>
      <c r="TT116" s="57" t="s">
        <v>351</v>
      </c>
      <c r="TU116" s="57"/>
      <c r="TV116" s="57"/>
      <c r="TW116" s="57"/>
      <c r="TX116" s="57" t="s">
        <v>351</v>
      </c>
      <c r="TY116" s="57" t="s">
        <v>351</v>
      </c>
      <c r="TZ116" s="38"/>
      <c r="UA116" s="61"/>
      <c r="UB116" s="57" t="s">
        <v>351</v>
      </c>
      <c r="UC116" s="57" t="s">
        <v>351</v>
      </c>
      <c r="UD116" s="57"/>
      <c r="UE116" s="57" t="s">
        <v>351</v>
      </c>
      <c r="UF116" s="57" t="s">
        <v>351</v>
      </c>
      <c r="UG116" s="57" t="s">
        <v>351</v>
      </c>
      <c r="UH116" s="57" t="s">
        <v>351</v>
      </c>
      <c r="UI116" s="57"/>
      <c r="UJ116" s="57"/>
      <c r="UK116" s="57" t="s">
        <v>351</v>
      </c>
      <c r="UL116" s="57" t="s">
        <v>351</v>
      </c>
      <c r="UM116" s="57" t="s">
        <v>351</v>
      </c>
      <c r="UN116" s="57" t="s">
        <v>351</v>
      </c>
      <c r="UO116" s="57" t="s">
        <v>351</v>
      </c>
      <c r="UP116" s="57" t="s">
        <v>351</v>
      </c>
      <c r="UQ116" s="57" t="s">
        <v>351</v>
      </c>
      <c r="UR116" s="57" t="s">
        <v>351</v>
      </c>
      <c r="US116" s="38"/>
      <c r="UT116" s="38"/>
      <c r="UU116" s="37"/>
      <c r="UV116" s="61"/>
      <c r="UW116" s="57" t="s">
        <v>351</v>
      </c>
      <c r="UX116" s="57" t="s">
        <v>351</v>
      </c>
      <c r="UY116" s="57"/>
      <c r="UZ116" s="57" t="s">
        <v>351</v>
      </c>
      <c r="VA116" s="57" t="s">
        <v>351</v>
      </c>
      <c r="VB116" s="57" t="s">
        <v>351</v>
      </c>
      <c r="VC116" s="57" t="s">
        <v>351</v>
      </c>
      <c r="VD116" s="57" t="s">
        <v>351</v>
      </c>
      <c r="VE116" s="57" t="s">
        <v>351</v>
      </c>
      <c r="VF116" s="57" t="s">
        <v>351</v>
      </c>
      <c r="VG116" s="57" t="s">
        <v>351</v>
      </c>
      <c r="VH116" s="57" t="s">
        <v>351</v>
      </c>
      <c r="VI116" s="57" t="s">
        <v>351</v>
      </c>
      <c r="VJ116" s="57"/>
      <c r="VK116" s="57"/>
      <c r="VL116" s="57"/>
      <c r="VM116" s="57" t="s">
        <v>351</v>
      </c>
      <c r="VN116" s="57" t="s">
        <v>351</v>
      </c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611"/>
        <v/>
      </c>
      <c r="AGK116" s="85" t="str">
        <f t="shared" si="612"/>
        <v/>
      </c>
      <c r="AGL116" s="85">
        <f t="shared" si="613"/>
        <v>14</v>
      </c>
      <c r="AGP116" s="36">
        <f t="shared" ref="AGP116:AGP119" si="624">IF(COUNTIFS($C$6:$AGI$6,9,$C116:$AGI116,"б")=0,"",COUNTIFS($C$6:$AGI$6,9,$C116:$AGI116,"б"))</f>
        <v>4</v>
      </c>
      <c r="AGQ116" s="36" t="str">
        <f t="shared" si="614"/>
        <v/>
      </c>
      <c r="AGR116" s="39">
        <f t="shared" ref="AGR116:AGR119" si="625">IF(COUNTIFS($C$6:$AGI$6,9,$C116:$AGI116,"н")=0,"",COUNTIFS($C$6:$AGI$6,9,$C116:$AGI116,"н"))</f>
        <v>4</v>
      </c>
      <c r="AGS116" s="36" t="str">
        <f t="shared" ref="AGS116:AGS119" si="626">IF(COUNTIFS($C$6:$AGI$6,10,$C116:$AGI116,"б")=0,"",COUNTIFS($C$6:$AGI$6,10,$C116:$AGI116,"б"))</f>
        <v/>
      </c>
      <c r="AGT116" s="36" t="str">
        <f t="shared" si="615"/>
        <v/>
      </c>
      <c r="AGU116" s="39">
        <f t="shared" ref="AGU116:AGU119" si="627">IF(COUNTIFS($C$6:$AGI$6,10,$C116:$AGI116,"н")=0,"",COUNTIFS($C$6:$AGI$6,10,$C116:$AGI116,"н"))</f>
        <v>25</v>
      </c>
      <c r="AGV116" s="36" t="str">
        <f t="shared" ref="AGV116:AGV119" si="628">IF(COUNTIFS($C$6:$AGI$6,11,$C116:$AGI116,"б")=0,"",COUNTIFS($C$6:$AGI$6,11,$C116:$AGI116,"б"))</f>
        <v/>
      </c>
      <c r="AGW116" s="36" t="str">
        <f t="shared" si="616"/>
        <v/>
      </c>
      <c r="AGX116" s="39">
        <f t="shared" ref="AGX116:AGX119" si="629">IF(COUNTIFS($C$6:$AGI$6,11,$C116:$AGI116,"н")=0,"",COUNTIFS($C$6:$AGI$6,11,$C116:$AGI116,"н"))</f>
        <v>3</v>
      </c>
      <c r="AGY116" s="36" t="str">
        <f t="shared" ref="AGY116:AGY119" si="630">IF(COUNTIFS($C$6:$AGI$6,12,$C116:$AGI116,"б")=0,"",COUNTIFS($C$6:$AGI$6,12,$C116:$AGI116,"б"))</f>
        <v/>
      </c>
      <c r="AGZ116" s="36" t="str">
        <f t="shared" si="617"/>
        <v/>
      </c>
      <c r="AHA116" s="39">
        <f t="shared" ref="AHA116:AHA119" si="631">IF(COUNTIFS($C$6:$AGI$6,12,$C116:$AGI116,"н")=0,"",COUNTIFS($C$6:$AGI$6,12,$C116:$AGI116,"н"))</f>
        <v>7</v>
      </c>
      <c r="AHB116" s="36" t="str">
        <f t="shared" ref="AHB116:AHB119" si="632">IF(COUNTIFS($C$6:$AGI$6,1,$C116:$AGI116,"б")=0,"",COUNTIFS($C$6:$AGI$6,1,$C116:$AGI116,"б"))</f>
        <v/>
      </c>
      <c r="AHC116" s="36" t="str">
        <f t="shared" si="618"/>
        <v/>
      </c>
      <c r="AHD116" s="39">
        <f t="shared" ref="AHD116:AHD119" si="633">IF(COUNTIFS($C$6:$AGI$6,1,$C116:$AGI116,"н")=0,"",COUNTIFS($C$6:$AGI$6,1,$C116:$AGI116,"н"))</f>
        <v>18</v>
      </c>
      <c r="AHE116" s="36" t="str">
        <f t="shared" ref="AHE116:AHE119" si="634">IF(COUNTIFS($C$6:$AGI$6,2,$C116:$AGI116,"б")=0,"",COUNTIFS($C$6:$AGI$6,2,$C116:$AGI116,"б"))</f>
        <v/>
      </c>
      <c r="AHF116" s="36" t="str">
        <f t="shared" si="619"/>
        <v/>
      </c>
      <c r="AHG116" s="39">
        <f t="shared" ref="AHG116:AHG119" si="635">IF(COUNTIFS($C$6:$AGI$6,2,$C116:$AGI116,"н")=0,"",COUNTIFS($C$6:$AGI$6,2,$C116:$AGI116,"н"))</f>
        <v>27</v>
      </c>
      <c r="AHH116" s="36" t="str">
        <f t="shared" ref="AHH116:AHH119" si="636">IF(COUNTIFS($C$6:$AGI$6,3,$C116:$AGI116,"б")=0,"",COUNTIFS($C$6:$AGI$6,3,$C116:$AGI116,"б"))</f>
        <v/>
      </c>
      <c r="AHI116" s="36" t="str">
        <f t="shared" si="620"/>
        <v/>
      </c>
      <c r="AHJ116" s="39">
        <f t="shared" ref="AHJ116:AHJ119" si="637">IF(COUNTIFS($C$6:$AGI$6,3,$C116:$AGI116,"н")=0,"",COUNTIFS($C$6:$AGI$6,3,$C116:$AGI116,"н"))</f>
        <v>41</v>
      </c>
      <c r="AHK116" s="36" t="str">
        <f t="shared" ref="AHK116:AHK119" si="638">IF(COUNTIFS($C$6:$AGI$6,4,$C116:$AGI116,"б")=0,"",COUNTIFS($C$6:$AGI$6,4,$C116:$AGI116,"б"))</f>
        <v/>
      </c>
      <c r="AHL116" s="36" t="str">
        <f t="shared" si="621"/>
        <v/>
      </c>
      <c r="AHM116" s="39" t="str">
        <f t="shared" ref="AHM116:AHM119" si="639">IF(COUNTIFS($C$6:$AGI$6,4,$C116:$AGI116,"н")=0,"",COUNTIFS($C$6:$AGI$6,4,$C116:$AGI116,"н"))</f>
        <v/>
      </c>
      <c r="AHN116" s="36" t="str">
        <f t="shared" ref="AHN116:AHN119" si="640">IF(COUNTIFS($C$6:$AGI$6,5,$C116:$AGI116,"б")=0,"",COUNTIFS($C$6:$AGI$6,5,$C116:$AGI116,"б"))</f>
        <v/>
      </c>
      <c r="AHO116" s="36" t="str">
        <f t="shared" si="622"/>
        <v/>
      </c>
      <c r="AHP116" s="39" t="str">
        <f t="shared" ref="AHP116:AHP119" si="641">IF(COUNTIFS($C$6:$AGI$6,5,$C116:$AGI116,"н")=0,"",COUNTIFS($C$6:$AGI$6,5,$C116:$AGI116,"н"))</f>
        <v/>
      </c>
      <c r="AHQ116" s="36" t="str">
        <f t="shared" ref="AHQ116:AHQ119" si="642">IF(COUNTIFS($C$6:$AGI$6,6,$C116:$AGI116,"б")=0,"",COUNTIFS($C$6:$AGI$6,6,$C116:$AGI116,"б"))</f>
        <v/>
      </c>
      <c r="AHR116" s="36" t="str">
        <f t="shared" si="623"/>
        <v/>
      </c>
      <c r="AHS116" s="39" t="str">
        <f t="shared" ref="AHS116:AHS119" si="643">IF(COUNTIFS($C$6:$AGI$6,6,$C116:$AGI116,"н")=0,"",COUNTIFS($C$6:$AGI$6,6,$C116:$AGI116,"н"))</f>
        <v/>
      </c>
    </row>
    <row r="117" spans="1:922" s="5" customFormat="1" outlineLevel="1" x14ac:dyDescent="0.25">
      <c r="A117" s="52">
        <f t="shared" ref="A117:A119" si="644">A116+1</f>
        <v>3</v>
      </c>
      <c r="B117" s="46" t="s">
        <v>358</v>
      </c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 t="s">
        <v>351</v>
      </c>
      <c r="Q117" s="38"/>
      <c r="R117" s="38"/>
      <c r="S117" s="38"/>
      <c r="T117" s="38"/>
      <c r="U117" s="38"/>
      <c r="V117" s="38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38"/>
      <c r="AQ117" s="57"/>
      <c r="AR117" s="57"/>
      <c r="AS117" s="57"/>
      <c r="AT117" s="57"/>
      <c r="AU117" s="57" t="s">
        <v>352</v>
      </c>
      <c r="AV117" s="57"/>
      <c r="AW117" s="57"/>
      <c r="AX117" s="57"/>
      <c r="AY117" s="57" t="s">
        <v>351</v>
      </c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61"/>
      <c r="CG117" s="57"/>
      <c r="CH117" s="57"/>
      <c r="CI117" s="57"/>
      <c r="CJ117" s="57" t="s">
        <v>351</v>
      </c>
      <c r="CK117" s="57" t="s">
        <v>351</v>
      </c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38"/>
      <c r="CX117" s="38"/>
      <c r="CY117" s="61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 t="s">
        <v>351</v>
      </c>
      <c r="DL117" s="57" t="s">
        <v>351</v>
      </c>
      <c r="DM117" s="57"/>
      <c r="DN117" s="57"/>
      <c r="DO117" s="57" t="s">
        <v>351</v>
      </c>
      <c r="DP117" s="57" t="s">
        <v>351</v>
      </c>
      <c r="DQ117" s="57"/>
      <c r="DR117" s="38"/>
      <c r="DS117" s="57" t="s">
        <v>351</v>
      </c>
      <c r="DT117" s="57" t="s">
        <v>351</v>
      </c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38"/>
      <c r="EK117" s="38"/>
      <c r="EL117" s="38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 t="s">
        <v>351</v>
      </c>
      <c r="FD117" s="57" t="s">
        <v>351</v>
      </c>
      <c r="FE117" s="38"/>
      <c r="FF117" s="38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38"/>
      <c r="FZ117" s="38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 t="s">
        <v>351</v>
      </c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 t="s">
        <v>351</v>
      </c>
      <c r="JH117" s="57"/>
      <c r="JI117" s="57"/>
      <c r="JJ117" s="57"/>
      <c r="JK117" s="57"/>
      <c r="JL117" s="57"/>
      <c r="JM117" s="57" t="s">
        <v>351</v>
      </c>
      <c r="JN117" s="57"/>
      <c r="JO117" s="57"/>
      <c r="JP117" s="57"/>
      <c r="JQ117" s="57"/>
      <c r="JR117" s="57"/>
      <c r="JS117" s="57"/>
      <c r="JT117" s="57"/>
      <c r="JU117" s="57"/>
      <c r="JV117" s="38"/>
      <c r="JW117" s="57" t="s">
        <v>351</v>
      </c>
      <c r="JX117" s="57"/>
      <c r="JY117" s="57"/>
      <c r="JZ117" s="57"/>
      <c r="KA117" s="57" t="s">
        <v>351</v>
      </c>
      <c r="KB117" s="57" t="s">
        <v>351</v>
      </c>
      <c r="KC117" s="57"/>
      <c r="KD117" s="57"/>
      <c r="KE117" s="57"/>
      <c r="KF117" s="57" t="s">
        <v>351</v>
      </c>
      <c r="KG117" s="57" t="s">
        <v>351</v>
      </c>
      <c r="KH117" s="57"/>
      <c r="KI117" s="57"/>
      <c r="KJ117" s="57" t="s">
        <v>351</v>
      </c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 t="s">
        <v>351</v>
      </c>
      <c r="NV117" s="57"/>
      <c r="NW117" s="57" t="s">
        <v>351</v>
      </c>
      <c r="NX117" s="57" t="s">
        <v>351</v>
      </c>
      <c r="NY117" s="57" t="s">
        <v>351</v>
      </c>
      <c r="NZ117" s="57"/>
      <c r="OA117" s="57"/>
      <c r="OB117" s="57"/>
      <c r="OC117" s="57" t="s">
        <v>351</v>
      </c>
      <c r="OD117" s="57" t="s">
        <v>351</v>
      </c>
      <c r="OE117" s="57" t="s">
        <v>351</v>
      </c>
      <c r="OF117" s="57" t="s">
        <v>351</v>
      </c>
      <c r="OG117" s="57"/>
      <c r="OH117" s="57"/>
      <c r="OI117" s="57" t="s">
        <v>351</v>
      </c>
      <c r="OJ117" s="57" t="s">
        <v>351</v>
      </c>
      <c r="OK117" s="38"/>
      <c r="OL117" s="38"/>
      <c r="OM117" s="61"/>
      <c r="ON117" s="57"/>
      <c r="OO117" s="57"/>
      <c r="OP117" s="57"/>
      <c r="OQ117" s="57" t="s">
        <v>351</v>
      </c>
      <c r="OR117" s="57" t="s">
        <v>351</v>
      </c>
      <c r="OS117" s="57" t="s">
        <v>351</v>
      </c>
      <c r="OT117" s="57" t="s">
        <v>351</v>
      </c>
      <c r="OU117" s="57"/>
      <c r="OV117" s="57"/>
      <c r="OW117" s="57"/>
      <c r="OX117" s="57"/>
      <c r="OY117" s="57"/>
      <c r="OZ117" s="57"/>
      <c r="PA117" s="57"/>
      <c r="PB117" s="57"/>
      <c r="PC117" s="57" t="s">
        <v>351</v>
      </c>
      <c r="PD117" s="57" t="s">
        <v>351</v>
      </c>
      <c r="PE117" s="57" t="s">
        <v>351</v>
      </c>
      <c r="PF117" s="38"/>
      <c r="PG117" s="61"/>
      <c r="PH117" s="57"/>
      <c r="PI117" s="57"/>
      <c r="PJ117" s="57"/>
      <c r="PK117" s="57"/>
      <c r="PL117" s="57"/>
      <c r="PM117" s="57"/>
      <c r="PN117" s="57"/>
      <c r="PO117" s="57"/>
      <c r="PP117" s="57" t="s">
        <v>351</v>
      </c>
      <c r="PQ117" s="57" t="s">
        <v>351</v>
      </c>
      <c r="PR117" s="57"/>
      <c r="PS117" s="57"/>
      <c r="PT117" s="57"/>
      <c r="PU117" s="57"/>
      <c r="PV117" s="57"/>
      <c r="PW117" s="57" t="s">
        <v>351</v>
      </c>
      <c r="PX117" s="57" t="s">
        <v>351</v>
      </c>
      <c r="PY117" s="38"/>
      <c r="PZ117" s="38"/>
      <c r="QA117" s="61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 t="s">
        <v>351</v>
      </c>
      <c r="QN117" s="57" t="s">
        <v>351</v>
      </c>
      <c r="QO117" s="57" t="s">
        <v>351</v>
      </c>
      <c r="QP117" s="57"/>
      <c r="QQ117" s="57"/>
      <c r="QR117" s="57"/>
      <c r="QS117" s="57"/>
      <c r="QT117" s="38"/>
      <c r="QU117" s="61"/>
      <c r="QV117" s="57"/>
      <c r="QW117" s="57"/>
      <c r="QX117" s="57"/>
      <c r="QY117" s="57" t="s">
        <v>351</v>
      </c>
      <c r="QZ117" s="57" t="s">
        <v>351</v>
      </c>
      <c r="RA117" s="57"/>
      <c r="RB117" s="57"/>
      <c r="RC117" s="57" t="s">
        <v>351</v>
      </c>
      <c r="RD117" s="57" t="s">
        <v>351</v>
      </c>
      <c r="RE117" s="57" t="s">
        <v>351</v>
      </c>
      <c r="RF117" s="57" t="s">
        <v>351</v>
      </c>
      <c r="RG117" s="57"/>
      <c r="RH117" s="57"/>
      <c r="RI117" s="57"/>
      <c r="RJ117" s="57"/>
      <c r="RK117" s="57" t="s">
        <v>351</v>
      </c>
      <c r="RL117" s="57" t="s">
        <v>351</v>
      </c>
      <c r="RM117" s="57"/>
      <c r="RN117" s="38"/>
      <c r="RO117" s="61"/>
      <c r="RP117" s="57"/>
      <c r="RQ117" s="57" t="s">
        <v>351</v>
      </c>
      <c r="RR117" s="57"/>
      <c r="RS117" s="57" t="s">
        <v>351</v>
      </c>
      <c r="RT117" s="57" t="s">
        <v>351</v>
      </c>
      <c r="RU117" s="57" t="s">
        <v>351</v>
      </c>
      <c r="RV117" s="57" t="s">
        <v>351</v>
      </c>
      <c r="RW117" s="57" t="s">
        <v>351</v>
      </c>
      <c r="RX117" s="57" t="s">
        <v>351</v>
      </c>
      <c r="RY117" s="57"/>
      <c r="RZ117" s="57"/>
      <c r="SA117" s="57" t="s">
        <v>351</v>
      </c>
      <c r="SB117" s="57" t="s">
        <v>351</v>
      </c>
      <c r="SC117" s="57" t="s">
        <v>351</v>
      </c>
      <c r="SD117" s="57"/>
      <c r="SE117" s="57" t="s">
        <v>351</v>
      </c>
      <c r="SF117" s="57" t="s">
        <v>351</v>
      </c>
      <c r="SG117" s="57"/>
      <c r="SH117" s="57"/>
      <c r="SI117" s="57"/>
      <c r="SJ117" s="57" t="s">
        <v>351</v>
      </c>
      <c r="SK117" s="57" t="s">
        <v>351</v>
      </c>
      <c r="SL117" s="38"/>
      <c r="SM117" s="57"/>
      <c r="SN117" s="57"/>
      <c r="SO117" s="57"/>
      <c r="SP117" s="57"/>
      <c r="SQ117" s="57"/>
      <c r="SR117" s="57"/>
      <c r="SS117" s="57"/>
      <c r="ST117" s="57"/>
      <c r="SU117" s="57" t="s">
        <v>351</v>
      </c>
      <c r="SV117" s="57" t="s">
        <v>351</v>
      </c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61"/>
      <c r="TH117" s="57"/>
      <c r="TI117" s="57"/>
      <c r="TJ117" s="57"/>
      <c r="TK117" s="57"/>
      <c r="TL117" s="57" t="s">
        <v>351</v>
      </c>
      <c r="TM117" s="57" t="s">
        <v>351</v>
      </c>
      <c r="TN117" s="57" t="s">
        <v>351</v>
      </c>
      <c r="TO117" s="57" t="s">
        <v>351</v>
      </c>
      <c r="TP117" s="57" t="s">
        <v>351</v>
      </c>
      <c r="TQ117" s="57" t="s">
        <v>351</v>
      </c>
      <c r="TR117" s="57" t="s">
        <v>351</v>
      </c>
      <c r="TS117" s="57"/>
      <c r="TT117" s="57"/>
      <c r="TU117" s="57"/>
      <c r="TV117" s="57"/>
      <c r="TW117" s="57"/>
      <c r="TX117" s="57"/>
      <c r="TY117" s="57"/>
      <c r="TZ117" s="38"/>
      <c r="UA117" s="61"/>
      <c r="UB117" s="57" t="s">
        <v>351</v>
      </c>
      <c r="UC117" s="57" t="s">
        <v>351</v>
      </c>
      <c r="UD117" s="57"/>
      <c r="UE117" s="57" t="s">
        <v>351</v>
      </c>
      <c r="UF117" s="57" t="s">
        <v>351</v>
      </c>
      <c r="UG117" s="57" t="s">
        <v>351</v>
      </c>
      <c r="UH117" s="57" t="s">
        <v>351</v>
      </c>
      <c r="UI117" s="57"/>
      <c r="UJ117" s="57"/>
      <c r="UK117" s="57" t="s">
        <v>351</v>
      </c>
      <c r="UL117" s="57" t="s">
        <v>351</v>
      </c>
      <c r="UM117" s="57" t="s">
        <v>351</v>
      </c>
      <c r="UN117" s="57" t="s">
        <v>351</v>
      </c>
      <c r="UO117" s="57" t="s">
        <v>351</v>
      </c>
      <c r="UP117" s="57" t="s">
        <v>351</v>
      </c>
      <c r="UQ117" s="57" t="s">
        <v>351</v>
      </c>
      <c r="UR117" s="57" t="s">
        <v>351</v>
      </c>
      <c r="US117" s="38"/>
      <c r="UT117" s="38"/>
      <c r="UU117" s="37"/>
      <c r="UV117" s="61"/>
      <c r="UW117" s="57"/>
      <c r="UX117" s="57"/>
      <c r="UY117" s="57"/>
      <c r="UZ117" s="57" t="s">
        <v>351</v>
      </c>
      <c r="VA117" s="57" t="s">
        <v>351</v>
      </c>
      <c r="VB117" s="57" t="s">
        <v>351</v>
      </c>
      <c r="VC117" s="57" t="s">
        <v>351</v>
      </c>
      <c r="VD117" s="57" t="s">
        <v>351</v>
      </c>
      <c r="VE117" s="57" t="s">
        <v>351</v>
      </c>
      <c r="VF117" s="57" t="s">
        <v>351</v>
      </c>
      <c r="VG117" s="57" t="s">
        <v>351</v>
      </c>
      <c r="VH117" s="57"/>
      <c r="VI117" s="57"/>
      <c r="VJ117" s="57"/>
      <c r="VK117" s="57"/>
      <c r="VL117" s="57"/>
      <c r="VM117" s="57" t="s">
        <v>351</v>
      </c>
      <c r="VN117" s="57" t="s">
        <v>351</v>
      </c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611"/>
        <v/>
      </c>
      <c r="AGK117" s="85" t="str">
        <f t="shared" si="612"/>
        <v/>
      </c>
      <c r="AGL117" s="85">
        <f t="shared" si="613"/>
        <v>10</v>
      </c>
      <c r="AGP117" s="36" t="str">
        <f t="shared" si="624"/>
        <v/>
      </c>
      <c r="AGQ117" s="36">
        <f t="shared" si="614"/>
        <v>1</v>
      </c>
      <c r="AGR117" s="39">
        <f t="shared" si="625"/>
        <v>4</v>
      </c>
      <c r="AGS117" s="36" t="str">
        <f t="shared" si="626"/>
        <v/>
      </c>
      <c r="AGT117" s="36" t="str">
        <f t="shared" si="615"/>
        <v/>
      </c>
      <c r="AGU117" s="39">
        <f t="shared" si="627"/>
        <v>8</v>
      </c>
      <c r="AGV117" s="36" t="str">
        <f t="shared" si="628"/>
        <v/>
      </c>
      <c r="AGW117" s="36" t="str">
        <f t="shared" si="616"/>
        <v/>
      </c>
      <c r="AGX117" s="39">
        <f t="shared" si="629"/>
        <v>1</v>
      </c>
      <c r="AGY117" s="36" t="str">
        <f t="shared" si="630"/>
        <v/>
      </c>
      <c r="AGZ117" s="36" t="str">
        <f t="shared" si="617"/>
        <v/>
      </c>
      <c r="AHA117" s="39">
        <f t="shared" si="631"/>
        <v>8</v>
      </c>
      <c r="AHB117" s="36" t="str">
        <f t="shared" si="632"/>
        <v/>
      </c>
      <c r="AHC117" s="36" t="str">
        <f t="shared" si="618"/>
        <v/>
      </c>
      <c r="AHD117" s="39">
        <f t="shared" si="633"/>
        <v>21</v>
      </c>
      <c r="AHE117" s="36" t="str">
        <f t="shared" si="634"/>
        <v/>
      </c>
      <c r="AHF117" s="36" t="str">
        <f t="shared" si="619"/>
        <v/>
      </c>
      <c r="AHG117" s="39">
        <f t="shared" si="635"/>
        <v>25</v>
      </c>
      <c r="AHH117" s="36" t="str">
        <f t="shared" si="636"/>
        <v/>
      </c>
      <c r="AHI117" s="36" t="str">
        <f t="shared" si="620"/>
        <v/>
      </c>
      <c r="AHJ117" s="39">
        <f t="shared" si="637"/>
        <v>31</v>
      </c>
      <c r="AHK117" s="36" t="str">
        <f t="shared" si="638"/>
        <v/>
      </c>
      <c r="AHL117" s="36" t="str">
        <f t="shared" si="621"/>
        <v/>
      </c>
      <c r="AHM117" s="39" t="str">
        <f t="shared" si="639"/>
        <v/>
      </c>
      <c r="AHN117" s="36" t="str">
        <f t="shared" si="640"/>
        <v/>
      </c>
      <c r="AHO117" s="36" t="str">
        <f t="shared" si="622"/>
        <v/>
      </c>
      <c r="AHP117" s="39" t="str">
        <f t="shared" si="641"/>
        <v/>
      </c>
      <c r="AHQ117" s="36" t="str">
        <f t="shared" si="642"/>
        <v/>
      </c>
      <c r="AHR117" s="36" t="str">
        <f t="shared" si="623"/>
        <v/>
      </c>
      <c r="AHS117" s="39" t="str">
        <f t="shared" si="643"/>
        <v/>
      </c>
    </row>
    <row r="118" spans="1:922" s="5" customFormat="1" outlineLevel="1" x14ac:dyDescent="0.25">
      <c r="A118" s="52">
        <v>4</v>
      </c>
      <c r="B118" s="46"/>
      <c r="C118" s="37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7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61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38"/>
      <c r="CX118" s="38"/>
      <c r="CY118" s="61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7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7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7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7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7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7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7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7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7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7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7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7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7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7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7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7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7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7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J118" s="85" t="str">
        <f t="shared" si="611"/>
        <v/>
      </c>
      <c r="AGK118" s="85" t="str">
        <f t="shared" si="612"/>
        <v/>
      </c>
      <c r="AGL118" s="85" t="str">
        <f t="shared" si="613"/>
        <v/>
      </c>
      <c r="AGP118" s="36" t="str">
        <f t="shared" si="624"/>
        <v/>
      </c>
      <c r="AGQ118" s="36" t="str">
        <f t="shared" si="614"/>
        <v/>
      </c>
      <c r="AGR118" s="39" t="str">
        <f t="shared" si="625"/>
        <v/>
      </c>
      <c r="AGS118" s="36" t="str">
        <f t="shared" si="626"/>
        <v/>
      </c>
      <c r="AGT118" s="36" t="str">
        <f t="shared" si="615"/>
        <v/>
      </c>
      <c r="AGU118" s="39" t="str">
        <f t="shared" si="627"/>
        <v/>
      </c>
      <c r="AGV118" s="36" t="str">
        <f t="shared" si="628"/>
        <v/>
      </c>
      <c r="AGW118" s="36" t="str">
        <f t="shared" si="616"/>
        <v/>
      </c>
      <c r="AGX118" s="39" t="str">
        <f t="shared" si="629"/>
        <v/>
      </c>
      <c r="AGY118" s="36" t="str">
        <f t="shared" si="630"/>
        <v/>
      </c>
      <c r="AGZ118" s="36" t="str">
        <f t="shared" si="617"/>
        <v/>
      </c>
      <c r="AHA118" s="39" t="str">
        <f t="shared" si="631"/>
        <v/>
      </c>
      <c r="AHB118" s="36" t="str">
        <f t="shared" si="632"/>
        <v/>
      </c>
      <c r="AHC118" s="36" t="str">
        <f t="shared" si="618"/>
        <v/>
      </c>
      <c r="AHD118" s="39" t="str">
        <f t="shared" si="633"/>
        <v/>
      </c>
      <c r="AHE118" s="36" t="str">
        <f t="shared" si="634"/>
        <v/>
      </c>
      <c r="AHF118" s="36" t="str">
        <f t="shared" si="619"/>
        <v/>
      </c>
      <c r="AHG118" s="39" t="str">
        <f t="shared" si="635"/>
        <v/>
      </c>
      <c r="AHH118" s="36" t="str">
        <f t="shared" si="636"/>
        <v/>
      </c>
      <c r="AHI118" s="36" t="str">
        <f t="shared" si="620"/>
        <v/>
      </c>
      <c r="AHJ118" s="39" t="str">
        <f t="shared" si="637"/>
        <v/>
      </c>
      <c r="AHK118" s="36" t="str">
        <f t="shared" si="638"/>
        <v/>
      </c>
      <c r="AHL118" s="36" t="str">
        <f t="shared" si="621"/>
        <v/>
      </c>
      <c r="AHM118" s="39" t="str">
        <f t="shared" si="639"/>
        <v/>
      </c>
      <c r="AHN118" s="36" t="str">
        <f t="shared" si="640"/>
        <v/>
      </c>
      <c r="AHO118" s="36" t="str">
        <f t="shared" si="622"/>
        <v/>
      </c>
      <c r="AHP118" s="39" t="str">
        <f t="shared" si="641"/>
        <v/>
      </c>
      <c r="AHQ118" s="36" t="str">
        <f t="shared" si="642"/>
        <v/>
      </c>
      <c r="AHR118" s="36" t="str">
        <f t="shared" si="623"/>
        <v/>
      </c>
      <c r="AHS118" s="39" t="str">
        <f t="shared" si="643"/>
        <v/>
      </c>
    </row>
    <row r="119" spans="1:922" s="5" customFormat="1" outlineLevel="1" x14ac:dyDescent="0.25">
      <c r="A119" s="52">
        <f t="shared" si="644"/>
        <v>5</v>
      </c>
      <c r="B119" s="46"/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7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8"/>
      <c r="SJ119" s="38"/>
      <c r="SK119" s="38"/>
      <c r="SL119" s="38"/>
      <c r="SM119" s="37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7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7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7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7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7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7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7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7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7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7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7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7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7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7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7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7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7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J119" s="85" t="str">
        <f t="shared" si="611"/>
        <v/>
      </c>
      <c r="AGK119" s="85" t="str">
        <f t="shared" si="612"/>
        <v/>
      </c>
      <c r="AGL119" s="85" t="str">
        <f t="shared" si="613"/>
        <v/>
      </c>
      <c r="AGP119" s="36" t="str">
        <f t="shared" si="624"/>
        <v/>
      </c>
      <c r="AGQ119" s="36" t="str">
        <f t="shared" si="614"/>
        <v/>
      </c>
      <c r="AGR119" s="39" t="str">
        <f t="shared" si="625"/>
        <v/>
      </c>
      <c r="AGS119" s="36" t="str">
        <f t="shared" si="626"/>
        <v/>
      </c>
      <c r="AGT119" s="36" t="str">
        <f t="shared" si="615"/>
        <v/>
      </c>
      <c r="AGU119" s="39" t="str">
        <f t="shared" si="627"/>
        <v/>
      </c>
      <c r="AGV119" s="36" t="str">
        <f t="shared" si="628"/>
        <v/>
      </c>
      <c r="AGW119" s="36" t="str">
        <f t="shared" si="616"/>
        <v/>
      </c>
      <c r="AGX119" s="39" t="str">
        <f t="shared" si="629"/>
        <v/>
      </c>
      <c r="AGY119" s="36" t="str">
        <f t="shared" si="630"/>
        <v/>
      </c>
      <c r="AGZ119" s="36" t="str">
        <f t="shared" si="617"/>
        <v/>
      </c>
      <c r="AHA119" s="39" t="str">
        <f t="shared" si="631"/>
        <v/>
      </c>
      <c r="AHB119" s="36" t="str">
        <f t="shared" si="632"/>
        <v/>
      </c>
      <c r="AHC119" s="36" t="str">
        <f t="shared" si="618"/>
        <v/>
      </c>
      <c r="AHD119" s="39" t="str">
        <f t="shared" si="633"/>
        <v/>
      </c>
      <c r="AHE119" s="36" t="str">
        <f t="shared" si="634"/>
        <v/>
      </c>
      <c r="AHF119" s="36" t="str">
        <f t="shared" si="619"/>
        <v/>
      </c>
      <c r="AHG119" s="39" t="str">
        <f t="shared" si="635"/>
        <v/>
      </c>
      <c r="AHH119" s="36" t="str">
        <f t="shared" si="636"/>
        <v/>
      </c>
      <c r="AHI119" s="36" t="str">
        <f t="shared" si="620"/>
        <v/>
      </c>
      <c r="AHJ119" s="39" t="str">
        <f t="shared" si="637"/>
        <v/>
      </c>
      <c r="AHK119" s="36" t="str">
        <f t="shared" si="638"/>
        <v/>
      </c>
      <c r="AHL119" s="36" t="str">
        <f t="shared" si="621"/>
        <v/>
      </c>
      <c r="AHM119" s="39" t="str">
        <f t="shared" si="639"/>
        <v/>
      </c>
      <c r="AHN119" s="36" t="str">
        <f t="shared" si="640"/>
        <v/>
      </c>
      <c r="AHO119" s="36" t="str">
        <f t="shared" si="622"/>
        <v/>
      </c>
      <c r="AHP119" s="39" t="str">
        <f t="shared" si="641"/>
        <v/>
      </c>
      <c r="AHQ119" s="36" t="str">
        <f t="shared" si="642"/>
        <v/>
      </c>
      <c r="AHR119" s="36" t="str">
        <f t="shared" si="623"/>
        <v/>
      </c>
      <c r="AHS119" s="39" t="str">
        <f t="shared" si="643"/>
        <v/>
      </c>
    </row>
    <row r="120" spans="1:922" s="32" customFormat="1" x14ac:dyDescent="0.25">
      <c r="A120" s="31" t="s">
        <v>32</v>
      </c>
      <c r="C120" s="33"/>
      <c r="D120" s="33"/>
      <c r="E120" s="33"/>
      <c r="F120" s="34"/>
      <c r="G120" s="33"/>
      <c r="H120" s="33"/>
      <c r="I120" s="33"/>
      <c r="J120" s="34"/>
      <c r="K120" s="33"/>
      <c r="L120" s="33"/>
      <c r="M120" s="33"/>
      <c r="N120" s="34"/>
      <c r="O120" s="33"/>
      <c r="P120" s="33"/>
      <c r="Q120" s="33"/>
      <c r="R120" s="34"/>
      <c r="S120" s="33"/>
      <c r="T120" s="33"/>
      <c r="U120" s="33"/>
      <c r="V120" s="34"/>
      <c r="W120" s="33"/>
      <c r="X120" s="33"/>
      <c r="Y120" s="33"/>
      <c r="Z120" s="34"/>
      <c r="AA120" s="33"/>
      <c r="AB120" s="33"/>
      <c r="AC120" s="33"/>
      <c r="AD120" s="34"/>
      <c r="AE120" s="33"/>
      <c r="AF120" s="33"/>
      <c r="AG120" s="33"/>
      <c r="AH120" s="34"/>
      <c r="AI120" s="33"/>
      <c r="AJ120" s="33"/>
      <c r="AK120" s="33"/>
      <c r="AL120" s="34"/>
      <c r="AM120" s="33"/>
      <c r="AN120" s="33"/>
      <c r="AO120" s="33"/>
      <c r="AP120" s="34"/>
      <c r="AQ120" s="33"/>
      <c r="AR120" s="33"/>
      <c r="AS120" s="33"/>
      <c r="AT120" s="34"/>
      <c r="AU120" s="33"/>
      <c r="AV120" s="33"/>
      <c r="AW120" s="33"/>
      <c r="AX120" s="34"/>
      <c r="AY120" s="33"/>
      <c r="AZ120" s="33"/>
      <c r="BA120" s="33"/>
      <c r="BB120" s="34"/>
      <c r="BC120" s="33"/>
      <c r="BD120" s="33"/>
      <c r="BE120" s="33"/>
      <c r="BF120" s="34"/>
      <c r="BG120" s="33"/>
      <c r="BH120" s="33"/>
      <c r="BI120" s="33"/>
      <c r="BJ120" s="34"/>
      <c r="BK120" s="33"/>
      <c r="BL120" s="33"/>
      <c r="BM120" s="33"/>
      <c r="BN120" s="34"/>
      <c r="BO120" s="33"/>
      <c r="BP120" s="33"/>
      <c r="BQ120" s="33"/>
      <c r="BR120" s="34"/>
      <c r="BS120" s="33"/>
      <c r="BT120" s="33"/>
      <c r="BU120" s="33"/>
      <c r="BV120" s="34"/>
      <c r="BW120" s="33"/>
      <c r="BX120" s="33"/>
      <c r="BY120" s="33"/>
      <c r="BZ120" s="34"/>
      <c r="CA120" s="33"/>
      <c r="CB120" s="33"/>
      <c r="CC120" s="33"/>
      <c r="CD120" s="34"/>
      <c r="CE120" s="33"/>
      <c r="CF120" s="33"/>
      <c r="CG120" s="33"/>
      <c r="CH120" s="34"/>
      <c r="CI120" s="33"/>
      <c r="CJ120" s="33"/>
      <c r="CK120" s="33"/>
      <c r="CL120" s="34"/>
      <c r="CM120" s="33"/>
      <c r="CN120" s="33"/>
      <c r="CO120" s="33"/>
      <c r="CP120" s="34"/>
      <c r="CQ120" s="33"/>
      <c r="CR120" s="33"/>
      <c r="CS120" s="33"/>
      <c r="CT120" s="34"/>
      <c r="CU120" s="33"/>
      <c r="CV120" s="33"/>
      <c r="CW120" s="33"/>
      <c r="CX120" s="34"/>
      <c r="CY120" s="33"/>
      <c r="CZ120" s="33"/>
      <c r="DA120" s="33"/>
      <c r="DB120" s="34"/>
      <c r="DC120" s="33"/>
      <c r="DD120" s="33"/>
      <c r="DE120" s="33"/>
      <c r="DF120" s="34"/>
      <c r="DG120" s="33"/>
      <c r="DH120" s="33"/>
      <c r="DI120" s="33"/>
      <c r="DJ120" s="34"/>
      <c r="DK120" s="33"/>
      <c r="DL120" s="33"/>
      <c r="DM120" s="33"/>
      <c r="DN120" s="34"/>
      <c r="DO120" s="33"/>
      <c r="DP120" s="33"/>
      <c r="DQ120" s="33"/>
      <c r="DR120" s="34"/>
      <c r="DS120" s="33"/>
      <c r="DT120" s="33"/>
      <c r="DU120" s="33"/>
      <c r="DV120" s="34"/>
      <c r="DW120" s="33"/>
      <c r="DX120" s="33"/>
      <c r="DY120" s="33"/>
      <c r="DZ120" s="34"/>
      <c r="EA120" s="33"/>
      <c r="EB120" s="33"/>
      <c r="EC120" s="33"/>
      <c r="ED120" s="34"/>
      <c r="EE120" s="33"/>
      <c r="EF120" s="33"/>
      <c r="EG120" s="33"/>
      <c r="EH120" s="34"/>
      <c r="EI120" s="33"/>
      <c r="EJ120" s="33"/>
      <c r="EK120" s="33"/>
      <c r="EL120" s="34"/>
      <c r="EM120" s="33"/>
      <c r="EN120" s="33"/>
      <c r="EO120" s="33"/>
      <c r="EP120" s="34"/>
      <c r="EQ120" s="33"/>
      <c r="ER120" s="33"/>
      <c r="ES120" s="33"/>
      <c r="ET120" s="34"/>
      <c r="EU120" s="33"/>
      <c r="EV120" s="33"/>
      <c r="EW120" s="33"/>
      <c r="EX120" s="34"/>
      <c r="EY120" s="33"/>
      <c r="EZ120" s="33"/>
      <c r="FA120" s="33"/>
      <c r="FB120" s="34"/>
      <c r="FC120" s="33"/>
      <c r="FD120" s="33"/>
      <c r="FE120" s="33"/>
      <c r="FF120" s="34"/>
      <c r="FG120" s="33"/>
      <c r="FH120" s="33"/>
      <c r="FI120" s="33"/>
      <c r="FJ120" s="34"/>
      <c r="FK120" s="33"/>
      <c r="FL120" s="33"/>
      <c r="FM120" s="33"/>
      <c r="FN120" s="34"/>
      <c r="FO120" s="33"/>
      <c r="FP120" s="33"/>
      <c r="FQ120" s="33"/>
      <c r="FR120" s="34"/>
      <c r="FS120" s="33"/>
      <c r="FT120" s="33"/>
      <c r="FU120" s="33"/>
      <c r="FV120" s="34"/>
      <c r="FW120" s="33"/>
      <c r="FX120" s="33"/>
      <c r="FY120" s="33"/>
      <c r="FZ120" s="34"/>
      <c r="GA120" s="33"/>
      <c r="GB120" s="33"/>
      <c r="GC120" s="33"/>
      <c r="GD120" s="34"/>
      <c r="GE120" s="33"/>
      <c r="GF120" s="33"/>
      <c r="GG120" s="33"/>
      <c r="GH120" s="34"/>
      <c r="GI120" s="33"/>
      <c r="GJ120" s="33"/>
      <c r="GK120" s="33"/>
      <c r="GL120" s="34"/>
      <c r="GM120" s="33"/>
      <c r="GN120" s="33"/>
      <c r="GO120" s="33"/>
      <c r="GP120" s="34"/>
      <c r="GQ120" s="33"/>
      <c r="GR120" s="33"/>
      <c r="GS120" s="33"/>
      <c r="GT120" s="34"/>
      <c r="GU120" s="33"/>
      <c r="GV120" s="33"/>
      <c r="GW120" s="33"/>
      <c r="GX120" s="34"/>
      <c r="GY120" s="33"/>
      <c r="GZ120" s="33"/>
      <c r="HA120" s="33"/>
      <c r="HB120" s="34"/>
      <c r="HC120" s="33"/>
      <c r="HD120" s="33"/>
      <c r="HE120" s="33"/>
      <c r="HF120" s="34"/>
      <c r="HG120" s="33"/>
      <c r="HH120" s="33"/>
      <c r="HI120" s="33"/>
      <c r="HJ120" s="34"/>
      <c r="HK120" s="33"/>
      <c r="HL120" s="33"/>
      <c r="HM120" s="33"/>
      <c r="HN120" s="34"/>
      <c r="HO120" s="33"/>
      <c r="HP120" s="33"/>
      <c r="HQ120" s="33"/>
      <c r="HR120" s="34"/>
      <c r="HS120" s="33"/>
      <c r="HT120" s="33"/>
      <c r="HU120" s="33"/>
      <c r="HV120" s="34"/>
      <c r="HW120" s="33"/>
      <c r="HX120" s="33"/>
      <c r="HY120" s="33"/>
      <c r="HZ120" s="34"/>
      <c r="IA120" s="33"/>
      <c r="IB120" s="33"/>
      <c r="IC120" s="33"/>
      <c r="ID120" s="34"/>
      <c r="IE120" s="33"/>
      <c r="IF120" s="33"/>
      <c r="IG120" s="33"/>
      <c r="IH120" s="34"/>
      <c r="II120" s="33"/>
      <c r="IJ120" s="33"/>
      <c r="IK120" s="33"/>
      <c r="IL120" s="34"/>
      <c r="IM120" s="33"/>
      <c r="IN120" s="33"/>
      <c r="IO120" s="33"/>
      <c r="IP120" s="34"/>
      <c r="IQ120" s="33"/>
      <c r="IR120" s="33"/>
      <c r="IS120" s="33"/>
      <c r="IT120" s="34"/>
      <c r="IU120" s="33"/>
      <c r="IV120" s="33"/>
      <c r="IW120" s="33"/>
      <c r="IX120" s="34"/>
      <c r="IY120" s="33"/>
      <c r="IZ120" s="33"/>
      <c r="JA120" s="33"/>
      <c r="JB120" s="34"/>
      <c r="JC120" s="33"/>
      <c r="JD120" s="33"/>
      <c r="JE120" s="33"/>
      <c r="JF120" s="34"/>
      <c r="JG120" s="33"/>
      <c r="JH120" s="33"/>
      <c r="JI120" s="33"/>
      <c r="JJ120" s="34"/>
      <c r="JK120" s="33"/>
      <c r="JL120" s="33"/>
      <c r="JM120" s="33"/>
      <c r="JN120" s="34"/>
      <c r="JO120" s="33"/>
      <c r="JP120" s="33"/>
      <c r="JQ120" s="33"/>
      <c r="JR120" s="34"/>
      <c r="JS120" s="33"/>
      <c r="JT120" s="33"/>
      <c r="JU120" s="33"/>
      <c r="JV120" s="34"/>
      <c r="JW120" s="33"/>
      <c r="JX120" s="33"/>
      <c r="JY120" s="33"/>
      <c r="JZ120" s="34"/>
      <c r="KA120" s="33"/>
      <c r="KB120" s="33"/>
      <c r="KC120" s="33"/>
      <c r="KD120" s="34"/>
      <c r="KE120" s="33"/>
      <c r="KF120" s="33"/>
      <c r="KG120" s="33"/>
      <c r="KH120" s="34"/>
      <c r="KI120" s="33"/>
      <c r="KJ120" s="33"/>
      <c r="KK120" s="33"/>
      <c r="KL120" s="34"/>
      <c r="KM120" s="33"/>
      <c r="KN120" s="33"/>
      <c r="KO120" s="33"/>
      <c r="KP120" s="34"/>
      <c r="KQ120" s="33"/>
      <c r="KR120" s="33"/>
      <c r="KS120" s="33"/>
      <c r="KT120" s="34"/>
      <c r="KU120" s="33"/>
      <c r="KV120" s="33"/>
      <c r="KW120" s="33"/>
      <c r="KX120" s="34"/>
      <c r="KY120" s="33"/>
      <c r="KZ120" s="33"/>
      <c r="LA120" s="33"/>
      <c r="LB120" s="34"/>
      <c r="LC120" s="33"/>
      <c r="LD120" s="33"/>
      <c r="LE120" s="33"/>
      <c r="LF120" s="34"/>
      <c r="LG120" s="33"/>
      <c r="LH120" s="33"/>
      <c r="LI120" s="33"/>
      <c r="LJ120" s="34"/>
      <c r="LK120" s="33"/>
      <c r="LL120" s="33"/>
      <c r="LM120" s="33"/>
      <c r="LN120" s="34"/>
      <c r="LO120" s="33"/>
      <c r="LP120" s="33"/>
      <c r="LQ120" s="33"/>
      <c r="LR120" s="34"/>
      <c r="LS120" s="33"/>
      <c r="LT120" s="33"/>
      <c r="LU120" s="33"/>
      <c r="LV120" s="34"/>
      <c r="LW120" s="33"/>
      <c r="LX120" s="33"/>
      <c r="LY120" s="33"/>
      <c r="LZ120" s="34"/>
      <c r="MA120" s="33"/>
      <c r="MB120" s="33"/>
      <c r="MC120" s="33"/>
      <c r="MD120" s="34"/>
      <c r="ME120" s="33"/>
      <c r="MF120" s="33"/>
      <c r="MG120" s="33"/>
      <c r="MH120" s="34"/>
      <c r="MI120" s="33"/>
      <c r="MJ120" s="33"/>
      <c r="MK120" s="33"/>
      <c r="ML120" s="34"/>
      <c r="MM120" s="33"/>
      <c r="MN120" s="33"/>
      <c r="MO120" s="33"/>
      <c r="MP120" s="34"/>
      <c r="MQ120" s="33"/>
      <c r="MR120" s="33"/>
      <c r="MS120" s="33"/>
      <c r="MT120" s="34"/>
      <c r="MU120" s="33"/>
      <c r="MV120" s="33"/>
      <c r="MW120" s="33"/>
      <c r="MX120" s="34"/>
      <c r="MY120" s="33"/>
      <c r="MZ120" s="33"/>
      <c r="NA120" s="33"/>
      <c r="NB120" s="34"/>
      <c r="NC120" s="33"/>
      <c r="ND120" s="33"/>
      <c r="NE120" s="33"/>
      <c r="NF120" s="34"/>
      <c r="NG120" s="33"/>
      <c r="NH120" s="33"/>
      <c r="NI120" s="33"/>
      <c r="NJ120" s="34"/>
      <c r="NK120" s="33"/>
      <c r="NL120" s="33"/>
      <c r="NM120" s="33"/>
      <c r="NN120" s="34"/>
      <c r="NO120" s="33"/>
      <c r="NP120" s="33"/>
      <c r="NQ120" s="33"/>
      <c r="NR120" s="34"/>
      <c r="NS120" s="33"/>
      <c r="NT120" s="33"/>
      <c r="NU120" s="33"/>
      <c r="NV120" s="34"/>
      <c r="NW120" s="33"/>
      <c r="NX120" s="33"/>
      <c r="NY120" s="33"/>
      <c r="NZ120" s="34"/>
      <c r="OA120" s="33"/>
      <c r="OB120" s="33"/>
      <c r="OC120" s="33"/>
      <c r="OD120" s="34"/>
      <c r="OE120" s="33"/>
      <c r="OF120" s="33"/>
      <c r="OG120" s="33"/>
      <c r="OH120" s="34"/>
      <c r="OI120" s="33"/>
      <c r="OJ120" s="33"/>
      <c r="OK120" s="33"/>
      <c r="OL120" s="34"/>
      <c r="OM120" s="33"/>
      <c r="ON120" s="33"/>
      <c r="OO120" s="33"/>
      <c r="OP120" s="34"/>
      <c r="OQ120" s="33"/>
      <c r="OR120" s="33"/>
      <c r="OS120" s="33"/>
      <c r="OT120" s="34"/>
      <c r="OU120" s="33"/>
      <c r="OV120" s="33"/>
      <c r="OW120" s="33"/>
      <c r="OX120" s="34"/>
      <c r="OY120" s="33"/>
      <c r="OZ120" s="33"/>
      <c r="PA120" s="33"/>
      <c r="PB120" s="34"/>
      <c r="PC120" s="33"/>
      <c r="PD120" s="33"/>
      <c r="PE120" s="33"/>
      <c r="PF120" s="34"/>
      <c r="PG120" s="33"/>
      <c r="PH120" s="33"/>
      <c r="PI120" s="33"/>
      <c r="PJ120" s="34"/>
      <c r="PK120" s="33"/>
      <c r="PL120" s="33"/>
      <c r="PM120" s="33"/>
      <c r="PN120" s="34"/>
      <c r="PO120" s="33"/>
      <c r="PP120" s="33"/>
      <c r="PQ120" s="33"/>
      <c r="PR120" s="34"/>
      <c r="PS120" s="33"/>
      <c r="PT120" s="33"/>
      <c r="PU120" s="33"/>
      <c r="PV120" s="34"/>
      <c r="PW120" s="33"/>
      <c r="PX120" s="33"/>
      <c r="PY120" s="33"/>
      <c r="PZ120" s="34"/>
      <c r="QA120" s="33"/>
      <c r="QB120" s="33"/>
      <c r="QC120" s="33"/>
      <c r="QD120" s="34"/>
      <c r="QE120" s="33"/>
      <c r="QF120" s="33"/>
      <c r="QG120" s="33"/>
      <c r="QH120" s="34"/>
      <c r="QI120" s="33"/>
      <c r="QJ120" s="33"/>
      <c r="QK120" s="33"/>
      <c r="QL120" s="34"/>
      <c r="QM120" s="33"/>
      <c r="QN120" s="33"/>
      <c r="QO120" s="33"/>
      <c r="QP120" s="34"/>
      <c r="QQ120" s="33"/>
      <c r="QR120" s="33"/>
      <c r="QS120" s="33"/>
      <c r="QT120" s="34"/>
      <c r="QU120" s="33"/>
      <c r="QV120" s="33"/>
      <c r="QW120" s="33"/>
      <c r="QX120" s="34"/>
      <c r="QY120" s="33"/>
      <c r="QZ120" s="33"/>
      <c r="RA120" s="33"/>
      <c r="RB120" s="34"/>
      <c r="RC120" s="33"/>
      <c r="RD120" s="33"/>
      <c r="RE120" s="33"/>
      <c r="RF120" s="34"/>
      <c r="RG120" s="33"/>
      <c r="RH120" s="33"/>
      <c r="RI120" s="33"/>
      <c r="RJ120" s="34"/>
      <c r="RK120" s="33"/>
      <c r="RL120" s="33"/>
      <c r="RM120" s="33"/>
      <c r="RN120" s="34"/>
      <c r="RO120" s="33"/>
      <c r="RP120" s="33"/>
      <c r="RQ120" s="33"/>
      <c r="RR120" s="34"/>
      <c r="RS120" s="33"/>
      <c r="RT120" s="33"/>
      <c r="RU120" s="33"/>
      <c r="RV120" s="34"/>
      <c r="RW120" s="33"/>
      <c r="RX120" s="33"/>
      <c r="RY120" s="33"/>
      <c r="RZ120" s="34"/>
      <c r="SA120" s="33"/>
      <c r="SB120" s="33"/>
      <c r="SC120" s="33"/>
      <c r="SD120" s="34"/>
      <c r="SE120" s="33"/>
      <c r="SF120" s="33"/>
      <c r="SG120" s="33"/>
      <c r="SH120" s="33"/>
      <c r="SI120" s="33"/>
      <c r="SJ120" s="33"/>
      <c r="SK120" s="33"/>
      <c r="SL120" s="34"/>
      <c r="SM120" s="33"/>
      <c r="SN120" s="33"/>
      <c r="SO120" s="33"/>
      <c r="SP120" s="34"/>
      <c r="SQ120" s="33"/>
      <c r="SR120" s="33"/>
      <c r="SS120" s="33"/>
      <c r="ST120" s="34"/>
      <c r="SU120" s="33"/>
      <c r="SV120" s="33"/>
      <c r="SW120" s="33"/>
      <c r="SX120" s="34"/>
      <c r="SY120" s="33"/>
      <c r="SZ120" s="33"/>
      <c r="TA120" s="33"/>
      <c r="TB120" s="34"/>
      <c r="TC120" s="33"/>
      <c r="TD120" s="33"/>
      <c r="TE120" s="33"/>
      <c r="TF120" s="34"/>
      <c r="TG120" s="33"/>
      <c r="TH120" s="33"/>
      <c r="TI120" s="33"/>
      <c r="TJ120" s="34"/>
      <c r="TK120" s="33"/>
      <c r="TL120" s="33"/>
      <c r="TM120" s="33"/>
      <c r="TN120" s="34"/>
      <c r="TO120" s="33"/>
      <c r="TP120" s="33"/>
      <c r="TQ120" s="33"/>
      <c r="TR120" s="34"/>
      <c r="TS120" s="33"/>
      <c r="TT120" s="33"/>
      <c r="TU120" s="33"/>
      <c r="TV120" s="34"/>
      <c r="TW120" s="33"/>
      <c r="TX120" s="33"/>
      <c r="TY120" s="33"/>
      <c r="TZ120" s="34"/>
      <c r="UA120" s="33"/>
      <c r="UB120" s="33"/>
      <c r="UC120" s="33"/>
      <c r="UD120" s="34"/>
      <c r="UE120" s="33"/>
      <c r="UF120" s="33"/>
      <c r="UG120" s="33"/>
      <c r="UH120" s="34"/>
      <c r="UI120" s="33"/>
      <c r="UJ120" s="33"/>
      <c r="UK120" s="33"/>
      <c r="UL120" s="34"/>
      <c r="UM120" s="33"/>
      <c r="UN120" s="33"/>
      <c r="UO120" s="33"/>
      <c r="UP120" s="34"/>
      <c r="UQ120" s="33"/>
      <c r="UR120" s="33"/>
      <c r="US120" s="33"/>
      <c r="UT120" s="34"/>
      <c r="UU120" s="33"/>
      <c r="UV120" s="33"/>
      <c r="UW120" s="33"/>
      <c r="UX120" s="34"/>
      <c r="UY120" s="33"/>
      <c r="UZ120" s="33"/>
      <c r="VA120" s="33"/>
      <c r="VB120" s="34"/>
      <c r="VC120" s="33"/>
      <c r="VD120" s="33"/>
      <c r="VE120" s="33"/>
      <c r="VF120" s="34"/>
      <c r="VG120" s="33"/>
      <c r="VH120" s="33"/>
      <c r="VI120" s="33"/>
      <c r="VJ120" s="34"/>
      <c r="VK120" s="33"/>
      <c r="VL120" s="33"/>
      <c r="VM120" s="33"/>
      <c r="VN120" s="34"/>
      <c r="VO120" s="33"/>
      <c r="VP120" s="33"/>
      <c r="VQ120" s="33"/>
      <c r="VR120" s="34"/>
      <c r="VS120" s="33"/>
      <c r="VT120" s="33"/>
      <c r="VU120" s="33"/>
      <c r="VV120" s="34"/>
      <c r="VW120" s="33"/>
      <c r="VX120" s="33"/>
      <c r="VY120" s="33"/>
      <c r="VZ120" s="34"/>
      <c r="WA120" s="33"/>
      <c r="WB120" s="33"/>
      <c r="WC120" s="33"/>
      <c r="WD120" s="34"/>
      <c r="WE120" s="33"/>
      <c r="WF120" s="33"/>
      <c r="WG120" s="33"/>
      <c r="WH120" s="34"/>
      <c r="WI120" s="33"/>
      <c r="WJ120" s="33"/>
      <c r="WK120" s="33"/>
      <c r="WL120" s="34"/>
      <c r="WM120" s="33"/>
      <c r="WN120" s="33"/>
      <c r="WO120" s="33"/>
      <c r="WP120" s="34"/>
      <c r="WQ120" s="33"/>
      <c r="WR120" s="33"/>
      <c r="WS120" s="33"/>
      <c r="WT120" s="34"/>
      <c r="WU120" s="33"/>
      <c r="WV120" s="33"/>
      <c r="WW120" s="33"/>
      <c r="WX120" s="34"/>
      <c r="WY120" s="33"/>
      <c r="WZ120" s="33"/>
      <c r="XA120" s="33"/>
      <c r="XB120" s="34"/>
      <c r="XC120" s="33"/>
      <c r="XD120" s="33"/>
      <c r="XE120" s="33"/>
      <c r="XF120" s="34"/>
      <c r="XG120" s="33"/>
      <c r="XH120" s="33"/>
      <c r="XI120" s="33"/>
      <c r="XJ120" s="34"/>
      <c r="XK120" s="33"/>
      <c r="XL120" s="33"/>
      <c r="XM120" s="33"/>
      <c r="XN120" s="34"/>
      <c r="XO120" s="33"/>
      <c r="XP120" s="33"/>
      <c r="XQ120" s="33"/>
      <c r="XR120" s="34"/>
      <c r="XS120" s="33"/>
      <c r="XT120" s="33"/>
      <c r="XU120" s="33"/>
      <c r="XV120" s="34"/>
      <c r="XW120" s="33"/>
      <c r="XX120" s="33"/>
      <c r="XY120" s="33"/>
      <c r="XZ120" s="34"/>
      <c r="YA120" s="33"/>
      <c r="YB120" s="33"/>
      <c r="YC120" s="33"/>
      <c r="YD120" s="34"/>
      <c r="YE120" s="33"/>
      <c r="YF120" s="33"/>
      <c r="YG120" s="33"/>
      <c r="YH120" s="34"/>
      <c r="YI120" s="33"/>
      <c r="YJ120" s="33"/>
      <c r="YK120" s="33"/>
      <c r="YL120" s="34"/>
      <c r="YM120" s="33"/>
      <c r="YN120" s="33"/>
      <c r="YO120" s="33"/>
      <c r="YP120" s="34"/>
      <c r="YQ120" s="33"/>
      <c r="YR120" s="33"/>
      <c r="YS120" s="33"/>
      <c r="YT120" s="34"/>
      <c r="YU120" s="33"/>
      <c r="YV120" s="33"/>
      <c r="YW120" s="33"/>
      <c r="YX120" s="34"/>
      <c r="YY120" s="33"/>
      <c r="YZ120" s="33"/>
      <c r="ZA120" s="33"/>
      <c r="ZB120" s="34"/>
      <c r="ZC120" s="33"/>
      <c r="ZD120" s="33"/>
      <c r="ZE120" s="33"/>
      <c r="ZF120" s="34"/>
      <c r="ZG120" s="33"/>
      <c r="ZH120" s="33"/>
      <c r="ZI120" s="33"/>
      <c r="ZJ120" s="34"/>
      <c r="ZK120" s="33"/>
      <c r="ZL120" s="33"/>
      <c r="ZM120" s="33"/>
      <c r="ZN120" s="34"/>
      <c r="ZO120" s="33"/>
      <c r="ZP120" s="33"/>
      <c r="ZQ120" s="33"/>
      <c r="ZR120" s="34"/>
      <c r="ZS120" s="33"/>
      <c r="ZT120" s="33"/>
      <c r="ZU120" s="33"/>
      <c r="ZV120" s="34"/>
      <c r="ZW120" s="33"/>
      <c r="ZX120" s="33"/>
      <c r="ZY120" s="33"/>
      <c r="ZZ120" s="34"/>
      <c r="AAA120" s="33"/>
      <c r="AAB120" s="33"/>
      <c r="AAC120" s="33"/>
      <c r="AAD120" s="34"/>
      <c r="AAE120" s="33"/>
      <c r="AAF120" s="33"/>
      <c r="AAG120" s="33"/>
      <c r="AAH120" s="34"/>
      <c r="AAI120" s="33"/>
      <c r="AAJ120" s="33"/>
      <c r="AAK120" s="33"/>
      <c r="AAL120" s="34"/>
      <c r="AAM120" s="33"/>
      <c r="AAN120" s="33"/>
      <c r="AAO120" s="33"/>
      <c r="AAP120" s="34"/>
      <c r="AAQ120" s="33"/>
      <c r="AAR120" s="33"/>
      <c r="AAS120" s="33"/>
      <c r="AAT120" s="34"/>
      <c r="AAU120" s="33"/>
      <c r="AAV120" s="33"/>
      <c r="AAW120" s="33"/>
      <c r="AAX120" s="34"/>
      <c r="AAY120" s="33"/>
      <c r="AAZ120" s="33"/>
      <c r="ABA120" s="33"/>
      <c r="ABB120" s="34"/>
      <c r="ABC120" s="33"/>
      <c r="ABD120" s="33"/>
      <c r="ABE120" s="33"/>
      <c r="ABF120" s="34"/>
      <c r="ABG120" s="33"/>
      <c r="ABH120" s="33"/>
      <c r="ABI120" s="33"/>
      <c r="ABJ120" s="34"/>
      <c r="ABK120" s="33"/>
      <c r="ABL120" s="33"/>
      <c r="ABM120" s="33"/>
      <c r="ABN120" s="34"/>
      <c r="ABO120" s="33"/>
      <c r="ABP120" s="33"/>
      <c r="ABQ120" s="33"/>
      <c r="ABR120" s="34"/>
      <c r="ABS120" s="33"/>
      <c r="ABT120" s="33"/>
      <c r="ABU120" s="33"/>
      <c r="ABV120" s="34"/>
      <c r="ABW120" s="33"/>
      <c r="ABX120" s="33"/>
      <c r="ABY120" s="33"/>
      <c r="ABZ120" s="34"/>
      <c r="ACA120" s="33"/>
      <c r="ACB120" s="33"/>
      <c r="ACC120" s="33"/>
      <c r="ACD120" s="34"/>
      <c r="ACE120" s="33"/>
      <c r="ACF120" s="33"/>
      <c r="ACG120" s="33"/>
      <c r="ACH120" s="34"/>
      <c r="ACI120" s="33"/>
      <c r="ACJ120" s="33"/>
      <c r="ACK120" s="33"/>
      <c r="ACL120" s="34"/>
      <c r="ACM120" s="33"/>
      <c r="ACN120" s="33"/>
      <c r="ACO120" s="33"/>
      <c r="ACP120" s="34"/>
      <c r="ACQ120" s="33"/>
      <c r="ACR120" s="33"/>
      <c r="ACS120" s="33"/>
      <c r="ACT120" s="34"/>
      <c r="ACU120" s="33"/>
      <c r="ACV120" s="33"/>
      <c r="ACW120" s="33"/>
      <c r="ACX120" s="34"/>
      <c r="ACY120" s="33"/>
      <c r="ACZ120" s="33"/>
      <c r="ADA120" s="33"/>
      <c r="ADB120" s="34"/>
      <c r="ADC120" s="33"/>
      <c r="ADD120" s="33"/>
      <c r="ADE120" s="33"/>
      <c r="ADF120" s="34"/>
      <c r="ADG120" s="33"/>
      <c r="ADH120" s="33"/>
      <c r="ADI120" s="33"/>
      <c r="ADJ120" s="34"/>
      <c r="ADK120" s="33"/>
      <c r="ADL120" s="33"/>
      <c r="ADM120" s="33"/>
      <c r="ADN120" s="34"/>
      <c r="ADO120" s="33"/>
      <c r="ADP120" s="33"/>
      <c r="ADQ120" s="33"/>
      <c r="ADR120" s="34"/>
      <c r="ADS120" s="33"/>
      <c r="ADT120" s="33"/>
      <c r="ADU120" s="33"/>
      <c r="ADV120" s="34"/>
      <c r="ADW120" s="33"/>
      <c r="ADX120" s="33"/>
      <c r="ADY120" s="33"/>
      <c r="ADZ120" s="34"/>
      <c r="AEA120" s="33"/>
      <c r="AEB120" s="33"/>
      <c r="AEC120" s="33"/>
      <c r="AED120" s="34"/>
      <c r="AEE120" s="33"/>
      <c r="AEF120" s="33"/>
      <c r="AEG120" s="33"/>
      <c r="AEH120" s="34"/>
      <c r="AEI120" s="33"/>
      <c r="AEJ120" s="33"/>
      <c r="AEK120" s="33"/>
      <c r="AEL120" s="34"/>
      <c r="AEM120" s="33"/>
      <c r="AEN120" s="33"/>
      <c r="AEO120" s="33"/>
      <c r="AEP120" s="34"/>
      <c r="AEQ120" s="33"/>
      <c r="AER120" s="33"/>
      <c r="AES120" s="33"/>
      <c r="AET120" s="34"/>
      <c r="AEU120" s="33"/>
      <c r="AEV120" s="33"/>
      <c r="AEW120" s="33"/>
      <c r="AEX120" s="34"/>
      <c r="AEY120" s="33"/>
      <c r="AEZ120" s="33"/>
      <c r="AFA120" s="33"/>
      <c r="AFB120" s="34"/>
      <c r="AFC120" s="33"/>
      <c r="AFD120" s="33"/>
      <c r="AFE120" s="33"/>
      <c r="AFF120" s="34"/>
      <c r="AFG120" s="33"/>
      <c r="AFH120" s="33"/>
      <c r="AFI120" s="33"/>
      <c r="AFJ120" s="34"/>
      <c r="AFK120" s="33"/>
      <c r="AFL120" s="33"/>
      <c r="AFM120" s="33"/>
      <c r="AFN120" s="34"/>
      <c r="AFO120" s="33"/>
      <c r="AFP120" s="33"/>
      <c r="AFQ120" s="33"/>
      <c r="AFR120" s="34"/>
      <c r="AFS120" s="33"/>
      <c r="AFT120" s="33"/>
      <c r="AFU120" s="33"/>
      <c r="AFV120" s="34"/>
      <c r="AFW120" s="33"/>
      <c r="AFX120" s="33"/>
      <c r="AFY120" s="33"/>
      <c r="AFZ120" s="34"/>
      <c r="AGA120" s="33"/>
      <c r="AGB120" s="33"/>
      <c r="AGC120" s="33"/>
      <c r="AGD120" s="34"/>
      <c r="AGE120" s="33"/>
      <c r="AGF120" s="33"/>
      <c r="AGG120" s="33"/>
      <c r="AGH120" s="34"/>
      <c r="AGI120" s="33"/>
      <c r="AGJ120" s="33"/>
      <c r="AGK120" s="33"/>
      <c r="AGL120" s="33"/>
      <c r="AGM120" s="33"/>
      <c r="AGN120" s="34"/>
      <c r="AGO120" s="33"/>
      <c r="AGP120" s="33"/>
      <c r="AGQ120" s="33"/>
      <c r="AGR120" s="33"/>
      <c r="AGS120" s="34"/>
      <c r="AGT120" s="34"/>
      <c r="AGU120" s="33"/>
      <c r="AGV120" s="33"/>
      <c r="AGW120" s="33"/>
      <c r="AGX120" s="33"/>
      <c r="AGY120" s="34"/>
      <c r="AGZ120" s="34"/>
      <c r="AHA120" s="33"/>
      <c r="AHB120" s="33"/>
      <c r="AHC120" s="33"/>
      <c r="AHD120" s="33"/>
      <c r="AHE120" s="34"/>
      <c r="AHF120" s="34"/>
      <c r="AHG120" s="33"/>
      <c r="AHH120" s="33"/>
      <c r="AHI120" s="33"/>
      <c r="AHJ120" s="33"/>
      <c r="AHK120" s="34"/>
      <c r="AHL120" s="34"/>
      <c r="AHM120" s="33"/>
      <c r="AHN120" s="33"/>
      <c r="AHO120" s="33"/>
      <c r="AHP120" s="33"/>
      <c r="AHQ120" s="34"/>
      <c r="AHR120" s="34"/>
      <c r="AHS120" s="33"/>
      <c r="AHT120" s="33"/>
      <c r="AHU120" s="33"/>
      <c r="AHV120" s="34"/>
      <c r="AHW120" s="33"/>
      <c r="AHX120" s="33"/>
      <c r="AHY120" s="33"/>
      <c r="AHZ120" s="34"/>
      <c r="AIA120" s="33"/>
      <c r="AIB120" s="33"/>
      <c r="AIC120" s="33"/>
      <c r="AID120" s="34"/>
      <c r="AIE120" s="33"/>
      <c r="AIF120" s="33"/>
      <c r="AIG120" s="33"/>
      <c r="AIH120" s="34"/>
      <c r="AII120" s="33"/>
      <c r="AIJ120" s="33"/>
      <c r="AIK120" s="33"/>
      <c r="AIL120" s="34"/>
    </row>
    <row r="121" spans="1:922" s="5" customFormat="1" outlineLevel="1" x14ac:dyDescent="0.25">
      <c r="A121" s="58">
        <v>1</v>
      </c>
      <c r="B121" s="48" t="s">
        <v>339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38"/>
      <c r="CE121" s="61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38"/>
      <c r="CX121" s="38"/>
      <c r="CY121" s="61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38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38"/>
      <c r="FF121" s="38"/>
      <c r="FG121" s="61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61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38"/>
      <c r="GU121" s="3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38"/>
      <c r="IH121" s="38"/>
      <c r="II121" s="37"/>
      <c r="IJ121" s="57" t="s">
        <v>352</v>
      </c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38"/>
      <c r="IY121" s="38"/>
      <c r="IZ121" s="38"/>
      <c r="JA121" s="38"/>
      <c r="JB121" s="38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38"/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61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38"/>
      <c r="PB121" s="38"/>
      <c r="PC121" s="38"/>
      <c r="PD121" s="38"/>
      <c r="PE121" s="38"/>
      <c r="PF121" s="38"/>
      <c r="PG121" s="61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61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38"/>
      <c r="SG121" s="38"/>
      <c r="SH121" s="38"/>
      <c r="SI121" s="38"/>
      <c r="SJ121" s="38"/>
      <c r="SK121" s="38"/>
      <c r="SL121" s="38"/>
      <c r="SM121" s="61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38"/>
      <c r="TE121" s="38"/>
      <c r="TF121" s="38"/>
      <c r="TG121" s="61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 t="s">
        <v>351</v>
      </c>
      <c r="TS121" s="57"/>
      <c r="TT121" s="57"/>
      <c r="TU121" s="57"/>
      <c r="TV121" s="57"/>
      <c r="TW121" s="57"/>
      <c r="TX121" s="57"/>
      <c r="TY121" s="57"/>
      <c r="TZ121" s="38"/>
      <c r="UA121" s="61"/>
      <c r="UB121" s="57"/>
      <c r="UC121" s="57"/>
      <c r="UD121" s="57"/>
      <c r="UE121" s="57"/>
      <c r="UF121" s="57"/>
      <c r="UG121" s="57"/>
      <c r="UH121" s="57"/>
      <c r="UI121" s="57"/>
      <c r="UJ121" s="57"/>
      <c r="UK121" s="57"/>
      <c r="UL121" s="57"/>
      <c r="UM121" s="57"/>
      <c r="UN121" s="57"/>
      <c r="UO121" s="57"/>
      <c r="UP121" s="57"/>
      <c r="UQ121" s="57"/>
      <c r="UR121" s="57"/>
      <c r="US121" s="38"/>
      <c r="UT121" s="38"/>
      <c r="UU121" s="61"/>
      <c r="UV121" s="57"/>
      <c r="UW121" s="57"/>
      <c r="UX121" s="57"/>
      <c r="UY121" s="57"/>
      <c r="UZ121" s="57"/>
      <c r="VA121" s="57"/>
      <c r="VB121" s="57"/>
      <c r="VC121" s="57"/>
      <c r="VD121" s="57"/>
      <c r="VE121" s="57"/>
      <c r="VF121" s="57"/>
      <c r="VG121" s="57"/>
      <c r="VH121" s="57"/>
      <c r="VI121" s="57"/>
      <c r="VJ121" s="57"/>
      <c r="VK121" s="57"/>
      <c r="VL121" s="57"/>
      <c r="VM121" s="57"/>
      <c r="VN121" s="57"/>
      <c r="VO121" s="37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7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7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ref="AGJ121:AGJ140" si="645">IF(COUNTIFS($C$7:$AGI$7,"="&amp;$AGO$5,$C121:$AGI121,"б")=0,"",COUNTIFS($C$7:$AGI$7,"="&amp;$AGO$5,$C121:$AGI121,"б"))</f>
        <v/>
      </c>
      <c r="AGK121" s="85" t="str">
        <f t="shared" ref="AGK121:AGK140" si="646">IF(COUNTIFS($C$7:$AGI$7,"="&amp;$AGO$5,$C121:$AGI121,"у")=0,"",COUNTIFS($C$7:$AGI$7,"="&amp;$AGO$5,$C121:$AGI121,"у"))</f>
        <v/>
      </c>
      <c r="AGL121" s="85" t="str">
        <f t="shared" ref="AGL121:AGL140" si="647">IF(COUNTIFS($C$7:$AGI$7,"="&amp;$AGO$5,$C121:$AGI121,"н")=0,"",COUNTIFS($C$7:$AGI$7,"="&amp;$AGO$5,$C121:$AGI121,"н"))</f>
        <v/>
      </c>
      <c r="AGP121" s="36" t="str">
        <f>IF(COUNTIFS($C$6:$AGI$6,9,$C121:$AGI121,"б")=0,"",COUNTIFS($C$6:$AGI$6,9,$C121:$AGI121,"б"))</f>
        <v/>
      </c>
      <c r="AGQ121" s="36" t="str">
        <f t="shared" ref="AGQ121:AGQ140" si="648">IF(COUNTIFS($C$6:$AGI$6,9,$C121:$AGI121,"у")=0,"",COUNTIFS($C$6:$AGI$6,9,$C121:$AGI121,"у"))</f>
        <v/>
      </c>
      <c r="AGR121" s="39" t="str">
        <f>IF(COUNTIFS($C$6:$AGI$6,9,$C121:$AGI121,"н")=0,"",COUNTIFS($C$6:$AGI$6,9,$C121:$AGI121,"н"))</f>
        <v/>
      </c>
      <c r="AGS121" s="36" t="str">
        <f>IF(COUNTIFS($C$6:$AGI$6,10,$C121:$AGI121,"б")=0,"",COUNTIFS($C$6:$AGI$6,10,$C121:$AGI121,"б"))</f>
        <v/>
      </c>
      <c r="AGT121" s="36" t="str">
        <f t="shared" ref="AGT121:AGT140" si="649">IF(COUNTIFS($C$6:$AGI$6,10,$C121:$AGI121,"у")=0,"",COUNTIFS($C$6:$AGI$6,10,$C121:$AGI121,"у"))</f>
        <v/>
      </c>
      <c r="AGU121" s="39" t="str">
        <f>IF(COUNTIFS($C$6:$AGI$6,10,$C121:$AGI121,"н")=0,"",COUNTIFS($C$6:$AGI$6,10,$C121:$AGI121,"н"))</f>
        <v/>
      </c>
      <c r="AGV121" s="36" t="str">
        <f>IF(COUNTIFS($C$6:$AGI$6,11,$C121:$AGI121,"б")=0,"",COUNTIFS($C$6:$AGI$6,11,$C121:$AGI121,"б"))</f>
        <v/>
      </c>
      <c r="AGW121" s="36">
        <f t="shared" ref="AGW121:AGW140" si="650">IF(COUNTIFS($C$6:$AGI$6,11,$C121:$AGI121,"у")=0,"",COUNTIFS($C$6:$AGI$6,11,$C121:$AGI121,"у"))</f>
        <v>1</v>
      </c>
      <c r="AGX121" s="39" t="str">
        <f>IF(COUNTIFS($C$6:$AGI$6,11,$C121:$AGI121,"н")=0,"",COUNTIFS($C$6:$AGI$6,11,$C121:$AGI121,"н"))</f>
        <v/>
      </c>
      <c r="AGY121" s="36" t="str">
        <f>IF(COUNTIFS($C$6:$AGI$6,12,$C121:$AGI121,"б")=0,"",COUNTIFS($C$6:$AGI$6,12,$C121:$AGI121,"б"))</f>
        <v/>
      </c>
      <c r="AGZ121" s="36" t="str">
        <f t="shared" ref="AGZ121:AGZ140" si="651">IF(COUNTIFS($C$6:$AGI$6,12,$C121:$AGI121,"у")=0,"",COUNTIFS($C$6:$AGI$6,12,$C121:$AGI121,"у"))</f>
        <v/>
      </c>
      <c r="AHA121" s="39" t="str">
        <f>IF(COUNTIFS($C$6:$AGI$6,12,$C121:$AGI121,"н")=0,"",COUNTIFS($C$6:$AGI$6,12,$C121:$AGI121,"н"))</f>
        <v/>
      </c>
      <c r="AHB121" s="36" t="str">
        <f>IF(COUNTIFS($C$6:$AGI$6,1,$C121:$AGI121,"б")=0,"",COUNTIFS($C$6:$AGI$6,1,$C121:$AGI121,"б"))</f>
        <v/>
      </c>
      <c r="AHC121" s="36" t="str">
        <f t="shared" ref="AHC121:AHC140" si="652">IF(COUNTIFS($C$6:$AGI$6,1,$C121:$AGI121,"у")=0,"",COUNTIFS($C$6:$AGI$6,1,$C121:$AGI121,"у"))</f>
        <v/>
      </c>
      <c r="AHD121" s="39" t="str">
        <f>IF(COUNTIFS($C$6:$AGI$6,1,$C121:$AGI121,"н")=0,"",COUNTIFS($C$6:$AGI$6,1,$C121:$AGI121,"н"))</f>
        <v/>
      </c>
      <c r="AHE121" s="36" t="str">
        <f>IF(COUNTIFS($C$6:$AGI$6,2,$C121:$AGI121,"б")=0,"",COUNTIFS($C$6:$AGI$6,2,$C121:$AGI121,"б"))</f>
        <v/>
      </c>
      <c r="AHF121" s="36" t="str">
        <f t="shared" ref="AHF121:AHF140" si="653">IF(COUNTIFS($C$6:$AGI$6,2,$C121:$AGI121,"у")=0,"",COUNTIFS($C$6:$AGI$6,2,$C121:$AGI121,"у"))</f>
        <v/>
      </c>
      <c r="AHG121" s="39" t="str">
        <f>IF(COUNTIFS($C$6:$AGI$6,2,$C121:$AGI121,"н")=0,"",COUNTIFS($C$6:$AGI$6,2,$C121:$AGI121,"н"))</f>
        <v/>
      </c>
      <c r="AHH121" s="36" t="str">
        <f>IF(COUNTIFS($C$6:$AGI$6,3,$C121:$AGI121,"б")=0,"",COUNTIFS($C$6:$AGI$6,3,$C121:$AGI121,"б"))</f>
        <v/>
      </c>
      <c r="AHI121" s="36" t="str">
        <f t="shared" ref="AHI121:AHI140" si="654">IF(COUNTIFS($C$6:$AGI$6,3,$C121:$AGI121,"у")=0,"",COUNTIFS($C$6:$AGI$6,3,$C121:$AGI121,"у"))</f>
        <v/>
      </c>
      <c r="AHJ121" s="39">
        <f>IF(COUNTIFS($C$6:$AGI$6,3,$C121:$AGI121,"н")=0,"",COUNTIFS($C$6:$AGI$6,3,$C121:$AGI121,"н"))</f>
        <v>1</v>
      </c>
      <c r="AHK121" s="36" t="str">
        <f>IF(COUNTIFS($C$6:$AGI$6,4,$C121:$AGI121,"б")=0,"",COUNTIFS($C$6:$AGI$6,4,$C121:$AGI121,"б"))</f>
        <v/>
      </c>
      <c r="AHL121" s="36" t="str">
        <f t="shared" ref="AHL121:AHL140" si="655">IF(COUNTIFS($C$6:$AGI$6,4,$C121:$AGI121,"у")=0,"",COUNTIFS($C$6:$AGI$6,4,$C121:$AGI121,"у"))</f>
        <v/>
      </c>
      <c r="AHM121" s="39" t="str">
        <f>IF(COUNTIFS($C$6:$AGI$6,4,$C121:$AGI121,"н")=0,"",COUNTIFS($C$6:$AGI$6,4,$C121:$AGI121,"н"))</f>
        <v/>
      </c>
      <c r="AHN121" s="36" t="str">
        <f>IF(COUNTIFS($C$6:$AGI$6,5,$C121:$AGI121,"б")=0,"",COUNTIFS($C$6:$AGI$6,5,$C121:$AGI121,"б"))</f>
        <v/>
      </c>
      <c r="AHO121" s="36" t="str">
        <f t="shared" ref="AHO121:AHO140" si="656">IF(COUNTIFS($C$6:$AGI$6,5,$C121:$AGI121,"у")=0,"",COUNTIFS($C$6:$AGI$6,5,$C121:$AGI121,"у"))</f>
        <v/>
      </c>
      <c r="AHP121" s="39" t="str">
        <f>IF(COUNTIFS($C$6:$AGI$6,5,$C121:$AGI121,"н")=0,"",COUNTIFS($C$6:$AGI$6,5,$C121:$AGI121,"н"))</f>
        <v/>
      </c>
      <c r="AHQ121" s="36" t="str">
        <f>IF(COUNTIFS($C$6:$AGI$6,6,$C121:$AGI121,"б")=0,"",COUNTIFS($C$6:$AGI$6,6,$C121:$AGI121,"б"))</f>
        <v/>
      </c>
      <c r="AHR121" s="36" t="str">
        <f t="shared" ref="AHR121:AHR140" si="657">IF(COUNTIFS($C$6:$AGI$6,6,$C121:$AGI121,"у")=0,"",COUNTIFS($C$6:$AGI$6,6,$C121:$AGI121,"у"))</f>
        <v/>
      </c>
      <c r="AHS121" s="39" t="str">
        <f>IF(COUNTIFS($C$6:$AGI$6,6,$C121:$AGI121,"н")=0,"",COUNTIFS($C$6:$AGI$6,6,$C121:$AGI121,"н"))</f>
        <v/>
      </c>
    </row>
    <row r="122" spans="1:922" s="5" customFormat="1" outlineLevel="1" x14ac:dyDescent="0.25">
      <c r="A122" s="58">
        <f>A121+1</f>
        <v>2</v>
      </c>
      <c r="B122" s="48" t="s">
        <v>355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38"/>
      <c r="CE122" s="61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38"/>
      <c r="FF122" s="38"/>
      <c r="FG122" s="61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61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38"/>
      <c r="GU122" s="3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38"/>
      <c r="IH122" s="38"/>
      <c r="II122" s="3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38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/>
      <c r="KG122" s="57"/>
      <c r="KH122" s="57"/>
      <c r="KI122" s="57"/>
      <c r="KJ122" s="57"/>
      <c r="KK122" s="57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/>
      <c r="NV122" s="57"/>
      <c r="NW122" s="57"/>
      <c r="NX122" s="57"/>
      <c r="NY122" s="57"/>
      <c r="NZ122" s="57"/>
      <c r="OA122" s="57"/>
      <c r="OB122" s="57"/>
      <c r="OC122" s="57"/>
      <c r="OD122" s="57"/>
      <c r="OE122" s="57"/>
      <c r="OF122" s="57"/>
      <c r="OG122" s="57"/>
      <c r="OH122" s="57"/>
      <c r="OI122" s="57"/>
      <c r="OJ122" s="57"/>
      <c r="OK122" s="57"/>
      <c r="OL122" s="57"/>
      <c r="OM122" s="61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38"/>
      <c r="PB122" s="38"/>
      <c r="PC122" s="38"/>
      <c r="PD122" s="38"/>
      <c r="PE122" s="38"/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/>
      <c r="PQ122" s="57"/>
      <c r="PR122" s="57"/>
      <c r="PS122" s="57"/>
      <c r="PT122" s="57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61"/>
      <c r="RP122" s="57"/>
      <c r="RQ122" s="57"/>
      <c r="RR122" s="57"/>
      <c r="RS122" s="57"/>
      <c r="RT122" s="57"/>
      <c r="RU122" s="57"/>
      <c r="RV122" s="57"/>
      <c r="RW122" s="57"/>
      <c r="RX122" s="57"/>
      <c r="RY122" s="57"/>
      <c r="RZ122" s="57"/>
      <c r="SA122" s="57"/>
      <c r="SB122" s="57"/>
      <c r="SC122" s="57"/>
      <c r="SD122" s="57"/>
      <c r="SE122" s="57"/>
      <c r="SF122" s="38"/>
      <c r="SG122" s="38"/>
      <c r="SH122" s="38"/>
      <c r="SI122" s="38"/>
      <c r="SJ122" s="38"/>
      <c r="SK122" s="38"/>
      <c r="SL122" s="38"/>
      <c r="SM122" s="61"/>
      <c r="SN122" s="57"/>
      <c r="SO122" s="57"/>
      <c r="SP122" s="57"/>
      <c r="SQ122" s="57"/>
      <c r="SR122" s="57"/>
      <c r="SS122" s="57"/>
      <c r="ST122" s="57"/>
      <c r="SU122" s="57"/>
      <c r="SV122" s="57"/>
      <c r="SW122" s="57"/>
      <c r="SX122" s="57"/>
      <c r="SY122" s="57"/>
      <c r="SZ122" s="57"/>
      <c r="TA122" s="57"/>
      <c r="TB122" s="57"/>
      <c r="TC122" s="57"/>
      <c r="TD122" s="38"/>
      <c r="TE122" s="38"/>
      <c r="TF122" s="38"/>
      <c r="TG122" s="61"/>
      <c r="TH122" s="57"/>
      <c r="TI122" s="57"/>
      <c r="TJ122" s="57"/>
      <c r="TK122" s="57"/>
      <c r="TL122" s="57"/>
      <c r="TM122" s="57"/>
      <c r="TN122" s="57"/>
      <c r="TO122" s="57"/>
      <c r="TP122" s="57"/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/>
      <c r="UC122" s="57"/>
      <c r="UD122" s="57"/>
      <c r="UE122" s="57"/>
      <c r="UF122" s="57"/>
      <c r="UG122" s="57"/>
      <c r="UH122" s="57"/>
      <c r="UI122" s="57"/>
      <c r="UJ122" s="57"/>
      <c r="UK122" s="57"/>
      <c r="UL122" s="57"/>
      <c r="UM122" s="57"/>
      <c r="UN122" s="57"/>
      <c r="UO122" s="57"/>
      <c r="UP122" s="57"/>
      <c r="UQ122" s="57"/>
      <c r="UR122" s="57"/>
      <c r="US122" s="38"/>
      <c r="UT122" s="38"/>
      <c r="UU122" s="61"/>
      <c r="UV122" s="57"/>
      <c r="UW122" s="57"/>
      <c r="UX122" s="57"/>
      <c r="UY122" s="57"/>
      <c r="UZ122" s="57"/>
      <c r="VA122" s="57"/>
      <c r="VB122" s="57"/>
      <c r="VC122" s="57"/>
      <c r="VD122" s="57"/>
      <c r="VE122" s="57"/>
      <c r="VF122" s="57"/>
      <c r="VG122" s="57"/>
      <c r="VH122" s="57"/>
      <c r="VI122" s="57"/>
      <c r="VJ122" s="57"/>
      <c r="VK122" s="57"/>
      <c r="VL122" s="57"/>
      <c r="VM122" s="57"/>
      <c r="VN122" s="57"/>
      <c r="VO122" s="37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7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7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45"/>
        <v/>
      </c>
      <c r="AGK122" s="85" t="str">
        <f t="shared" si="646"/>
        <v/>
      </c>
      <c r="AGL122" s="85" t="str">
        <f t="shared" si="647"/>
        <v/>
      </c>
      <c r="AGP122" s="36" t="str">
        <f t="shared" ref="AGP122:AGP140" si="658">IF(COUNTIFS($C$6:$AGI$6,9,$C122:$AGI122,"б")=0,"",COUNTIFS($C$6:$AGI$6,9,$C122:$AGI122,"б"))</f>
        <v/>
      </c>
      <c r="AGQ122" s="36" t="str">
        <f t="shared" si="648"/>
        <v/>
      </c>
      <c r="AGR122" s="39" t="str">
        <f t="shared" ref="AGR122:AGR140" si="659">IF(COUNTIFS($C$6:$AGI$6,9,$C122:$AGI122,"н")=0,"",COUNTIFS($C$6:$AGI$6,9,$C122:$AGI122,"н"))</f>
        <v/>
      </c>
      <c r="AGS122" s="36" t="str">
        <f t="shared" ref="AGS122:AGS140" si="660">IF(COUNTIFS($C$6:$AGI$6,10,$C122:$AGI122,"б")=0,"",COUNTIFS($C$6:$AGI$6,10,$C122:$AGI122,"б"))</f>
        <v/>
      </c>
      <c r="AGT122" s="36" t="str">
        <f t="shared" si="649"/>
        <v/>
      </c>
      <c r="AGU122" s="39" t="str">
        <f t="shared" ref="AGU122:AGU140" si="661">IF(COUNTIFS($C$6:$AGI$6,10,$C122:$AGI122,"н")=0,"",COUNTIFS($C$6:$AGI$6,10,$C122:$AGI122,"н"))</f>
        <v/>
      </c>
      <c r="AGV122" s="36" t="str">
        <f t="shared" ref="AGV122:AGV140" si="662">IF(COUNTIFS($C$6:$AGI$6,11,$C122:$AGI122,"б")=0,"",COUNTIFS($C$6:$AGI$6,11,$C122:$AGI122,"б"))</f>
        <v/>
      </c>
      <c r="AGW122" s="36" t="str">
        <f t="shared" si="650"/>
        <v/>
      </c>
      <c r="AGX122" s="39" t="str">
        <f t="shared" ref="AGX122:AGX140" si="663">IF(COUNTIFS($C$6:$AGI$6,11,$C122:$AGI122,"н")=0,"",COUNTIFS($C$6:$AGI$6,11,$C122:$AGI122,"н"))</f>
        <v/>
      </c>
      <c r="AGY122" s="36" t="str">
        <f t="shared" ref="AGY122:AGY140" si="664">IF(COUNTIFS($C$6:$AGI$6,12,$C122:$AGI122,"б")=0,"",COUNTIFS($C$6:$AGI$6,12,$C122:$AGI122,"б"))</f>
        <v/>
      </c>
      <c r="AGZ122" s="36" t="str">
        <f t="shared" si="651"/>
        <v/>
      </c>
      <c r="AHA122" s="39" t="str">
        <f t="shared" ref="AHA122:AHA140" si="665">IF(COUNTIFS($C$6:$AGI$6,12,$C122:$AGI122,"н")=0,"",COUNTIFS($C$6:$AGI$6,12,$C122:$AGI122,"н"))</f>
        <v/>
      </c>
      <c r="AHB122" s="36" t="str">
        <f t="shared" ref="AHB122:AHB140" si="666">IF(COUNTIFS($C$6:$AGI$6,1,$C122:$AGI122,"б")=0,"",COUNTIFS($C$6:$AGI$6,1,$C122:$AGI122,"б"))</f>
        <v/>
      </c>
      <c r="AHC122" s="36" t="str">
        <f t="shared" si="652"/>
        <v/>
      </c>
      <c r="AHD122" s="39" t="str">
        <f t="shared" ref="AHD122:AHD140" si="667">IF(COUNTIFS($C$6:$AGI$6,1,$C122:$AGI122,"н")=0,"",COUNTIFS($C$6:$AGI$6,1,$C122:$AGI122,"н"))</f>
        <v/>
      </c>
      <c r="AHE122" s="36" t="str">
        <f t="shared" ref="AHE122:AHE140" si="668">IF(COUNTIFS($C$6:$AGI$6,2,$C122:$AGI122,"б")=0,"",COUNTIFS($C$6:$AGI$6,2,$C122:$AGI122,"б"))</f>
        <v/>
      </c>
      <c r="AHF122" s="36" t="str">
        <f t="shared" si="653"/>
        <v/>
      </c>
      <c r="AHG122" s="39" t="str">
        <f t="shared" ref="AHG122:AHG140" si="669">IF(COUNTIFS($C$6:$AGI$6,2,$C122:$AGI122,"н")=0,"",COUNTIFS($C$6:$AGI$6,2,$C122:$AGI122,"н"))</f>
        <v/>
      </c>
      <c r="AHH122" s="36" t="str">
        <f t="shared" ref="AHH122:AHH140" si="670">IF(COUNTIFS($C$6:$AGI$6,3,$C122:$AGI122,"б")=0,"",COUNTIFS($C$6:$AGI$6,3,$C122:$AGI122,"б"))</f>
        <v/>
      </c>
      <c r="AHI122" s="36" t="str">
        <f t="shared" si="654"/>
        <v/>
      </c>
      <c r="AHJ122" s="39">
        <f t="shared" ref="AHJ122:AHJ140" si="671">IF(COUNTIFS($C$6:$AGI$6,3,$C122:$AGI122,"н")=0,"",COUNTIFS($C$6:$AGI$6,3,$C122:$AGI122,"н"))</f>
        <v>2</v>
      </c>
      <c r="AHK122" s="36" t="str">
        <f t="shared" ref="AHK122:AHK140" si="672">IF(COUNTIFS($C$6:$AGI$6,4,$C122:$AGI122,"б")=0,"",COUNTIFS($C$6:$AGI$6,4,$C122:$AGI122,"б"))</f>
        <v/>
      </c>
      <c r="AHL122" s="36" t="str">
        <f t="shared" si="655"/>
        <v/>
      </c>
      <c r="AHM122" s="39" t="str">
        <f t="shared" ref="AHM122:AHM140" si="673">IF(COUNTIFS($C$6:$AGI$6,4,$C122:$AGI122,"н")=0,"",COUNTIFS($C$6:$AGI$6,4,$C122:$AGI122,"н"))</f>
        <v/>
      </c>
      <c r="AHN122" s="36" t="str">
        <f t="shared" ref="AHN122:AHN140" si="674">IF(COUNTIFS($C$6:$AGI$6,5,$C122:$AGI122,"б")=0,"",COUNTIFS($C$6:$AGI$6,5,$C122:$AGI122,"б"))</f>
        <v/>
      </c>
      <c r="AHO122" s="36" t="str">
        <f t="shared" si="656"/>
        <v/>
      </c>
      <c r="AHP122" s="39" t="str">
        <f t="shared" ref="AHP122:AHP140" si="675">IF(COUNTIFS($C$6:$AGI$6,5,$C122:$AGI122,"н")=0,"",COUNTIFS($C$6:$AGI$6,5,$C122:$AGI122,"н"))</f>
        <v/>
      </c>
      <c r="AHQ122" s="36" t="str">
        <f t="shared" ref="AHQ122:AHQ140" si="676">IF(COUNTIFS($C$6:$AGI$6,6,$C122:$AGI122,"б")=0,"",COUNTIFS($C$6:$AGI$6,6,$C122:$AGI122,"б"))</f>
        <v/>
      </c>
      <c r="AHR122" s="36" t="str">
        <f t="shared" si="657"/>
        <v/>
      </c>
      <c r="AHS122" s="39" t="str">
        <f t="shared" ref="AHS122:AHS140" si="677">IF(COUNTIFS($C$6:$AGI$6,6,$C122:$AGI122,"н")=0,"",COUNTIFS($C$6:$AGI$6,6,$C122:$AGI122,"н"))</f>
        <v/>
      </c>
    </row>
    <row r="123" spans="1:922" s="5" customFormat="1" outlineLevel="1" x14ac:dyDescent="0.25">
      <c r="A123" s="58">
        <f t="shared" ref="A123:A140" si="678">A122+1</f>
        <v>3</v>
      </c>
      <c r="B123" s="46" t="s">
        <v>340</v>
      </c>
      <c r="C123" s="56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57" t="s">
        <v>351</v>
      </c>
      <c r="X123" s="57"/>
      <c r="Y123" s="57" t="s">
        <v>351</v>
      </c>
      <c r="Z123" s="57"/>
      <c r="AA123" s="57"/>
      <c r="AB123" s="57"/>
      <c r="AC123" s="57"/>
      <c r="AD123" s="57"/>
      <c r="AE123" s="57"/>
      <c r="AF123" s="57" t="s">
        <v>351</v>
      </c>
      <c r="AG123" s="57"/>
      <c r="AH123" s="57"/>
      <c r="AI123" s="57" t="s">
        <v>351</v>
      </c>
      <c r="AJ123" s="57" t="s">
        <v>351</v>
      </c>
      <c r="AK123" s="57"/>
      <c r="AL123" s="57"/>
      <c r="AM123" s="57" t="s">
        <v>351</v>
      </c>
      <c r="AN123" s="57" t="s">
        <v>351</v>
      </c>
      <c r="AO123" s="38"/>
      <c r="AP123" s="38"/>
      <c r="AQ123" s="57" t="s">
        <v>351</v>
      </c>
      <c r="AR123" s="57"/>
      <c r="AS123" s="57"/>
      <c r="AT123" s="57"/>
      <c r="AU123" s="57"/>
      <c r="AV123" s="57" t="s">
        <v>351</v>
      </c>
      <c r="AW123" s="57"/>
      <c r="AX123" s="57"/>
      <c r="AY123" s="57"/>
      <c r="AZ123" s="57" t="s">
        <v>351</v>
      </c>
      <c r="BA123" s="57"/>
      <c r="BB123" s="57" t="s">
        <v>351</v>
      </c>
      <c r="BC123" s="57"/>
      <c r="BD123" s="57" t="s">
        <v>351</v>
      </c>
      <c r="BE123" s="57"/>
      <c r="BF123" s="38"/>
      <c r="BG123" s="38"/>
      <c r="BH123" s="38"/>
      <c r="BI123" s="38"/>
      <c r="BJ123" s="38"/>
      <c r="BK123" s="57" t="s">
        <v>351</v>
      </c>
      <c r="BL123" s="57"/>
      <c r="BM123" s="57" t="s">
        <v>351</v>
      </c>
      <c r="BN123" s="57"/>
      <c r="BO123" s="57" t="s">
        <v>351</v>
      </c>
      <c r="BP123" s="57" t="s">
        <v>351</v>
      </c>
      <c r="BQ123" s="57"/>
      <c r="BR123" s="57"/>
      <c r="BS123" s="57"/>
      <c r="BT123" s="57" t="s">
        <v>351</v>
      </c>
      <c r="BU123" s="57" t="s">
        <v>351</v>
      </c>
      <c r="BV123" s="57"/>
      <c r="BW123" s="57" t="s">
        <v>351</v>
      </c>
      <c r="BX123" s="57" t="s">
        <v>351</v>
      </c>
      <c r="BY123" s="57"/>
      <c r="BZ123" s="57"/>
      <c r="CA123" s="57" t="s">
        <v>351</v>
      </c>
      <c r="CB123" s="57" t="s">
        <v>351</v>
      </c>
      <c r="CC123" s="57"/>
      <c r="CD123" s="38"/>
      <c r="CE123" s="61"/>
      <c r="CF123" s="57"/>
      <c r="CG123" s="57"/>
      <c r="CH123" s="57"/>
      <c r="CI123" s="57" t="s">
        <v>352</v>
      </c>
      <c r="CJ123" s="57" t="s">
        <v>352</v>
      </c>
      <c r="CK123" s="57"/>
      <c r="CL123" s="57"/>
      <c r="CM123" s="57"/>
      <c r="CN123" s="57" t="s">
        <v>352</v>
      </c>
      <c r="CO123" s="57" t="s">
        <v>352</v>
      </c>
      <c r="CP123" s="57"/>
      <c r="CQ123" s="57"/>
      <c r="CR123" s="57" t="s">
        <v>352</v>
      </c>
      <c r="CS123" s="57"/>
      <c r="CT123" s="57"/>
      <c r="CU123" s="57"/>
      <c r="CV123" s="57"/>
      <c r="CW123" s="38"/>
      <c r="CX123" s="38"/>
      <c r="CY123" s="61"/>
      <c r="CZ123" s="57"/>
      <c r="DA123" s="57" t="s">
        <v>352</v>
      </c>
      <c r="DB123" s="57"/>
      <c r="DC123" s="57" t="s">
        <v>352</v>
      </c>
      <c r="DD123" s="57" t="s">
        <v>352</v>
      </c>
      <c r="DE123" s="57"/>
      <c r="DF123" s="57"/>
      <c r="DG123" s="57"/>
      <c r="DH123" s="57" t="s">
        <v>352</v>
      </c>
      <c r="DI123" s="57" t="s">
        <v>352</v>
      </c>
      <c r="DJ123" s="57"/>
      <c r="DK123" s="57"/>
      <c r="DL123" s="57"/>
      <c r="DM123" s="57"/>
      <c r="DN123" s="57"/>
      <c r="DO123" s="57"/>
      <c r="DP123" s="57"/>
      <c r="DQ123" s="57"/>
      <c r="DR123" s="38"/>
      <c r="DS123" s="57" t="s">
        <v>352</v>
      </c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 t="s">
        <v>352</v>
      </c>
      <c r="EG123" s="57"/>
      <c r="EH123" s="57"/>
      <c r="EI123" s="57"/>
      <c r="EJ123" s="57"/>
      <c r="EK123" s="57"/>
      <c r="EL123" s="38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38"/>
      <c r="FF123" s="38"/>
      <c r="FG123" s="61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61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38"/>
      <c r="GU123" s="3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38"/>
      <c r="HK123" s="38"/>
      <c r="HL123" s="38"/>
      <c r="HM123" s="38"/>
      <c r="HN123" s="38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38"/>
      <c r="IH123" s="38"/>
      <c r="II123" s="3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38"/>
      <c r="IY123" s="38"/>
      <c r="IZ123" s="38"/>
      <c r="JA123" s="38"/>
      <c r="JB123" s="38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61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61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38"/>
      <c r="PB123" s="38"/>
      <c r="PC123" s="38"/>
      <c r="PD123" s="38"/>
      <c r="PE123" s="38"/>
      <c r="PF123" s="38"/>
      <c r="PG123" s="61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61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38"/>
      <c r="SG123" s="38"/>
      <c r="SH123" s="38"/>
      <c r="SI123" s="38"/>
      <c r="SJ123" s="38"/>
      <c r="SK123" s="38"/>
      <c r="SL123" s="38"/>
      <c r="SM123" s="61"/>
      <c r="SN123" s="57"/>
      <c r="SO123" s="57"/>
      <c r="SP123" s="57"/>
      <c r="SQ123" s="57"/>
      <c r="SR123" s="57"/>
      <c r="SS123" s="57"/>
      <c r="ST123" s="57"/>
      <c r="SU123" s="57" t="s">
        <v>351</v>
      </c>
      <c r="SV123" s="57"/>
      <c r="SW123" s="57"/>
      <c r="SX123" s="57"/>
      <c r="SY123" s="57"/>
      <c r="SZ123" s="57"/>
      <c r="TA123" s="57"/>
      <c r="TB123" s="57"/>
      <c r="TC123" s="57"/>
      <c r="TD123" s="38"/>
      <c r="TE123" s="38"/>
      <c r="TF123" s="38"/>
      <c r="TG123" s="61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38"/>
      <c r="UA123" s="61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38"/>
      <c r="UT123" s="38"/>
      <c r="UU123" s="61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45"/>
        <v/>
      </c>
      <c r="AGK123" s="85" t="str">
        <f t="shared" si="646"/>
        <v/>
      </c>
      <c r="AGL123" s="85" t="str">
        <f t="shared" si="647"/>
        <v/>
      </c>
      <c r="AGP123" s="36" t="str">
        <f t="shared" si="658"/>
        <v/>
      </c>
      <c r="AGQ123" s="36">
        <f t="shared" si="648"/>
        <v>4</v>
      </c>
      <c r="AGR123" s="39">
        <f t="shared" si="659"/>
        <v>22</v>
      </c>
      <c r="AGS123" s="36" t="str">
        <f t="shared" si="660"/>
        <v/>
      </c>
      <c r="AGT123" s="36">
        <f t="shared" si="649"/>
        <v>8</v>
      </c>
      <c r="AGU123" s="39" t="str">
        <f t="shared" si="661"/>
        <v/>
      </c>
      <c r="AGV123" s="36" t="str">
        <f t="shared" si="662"/>
        <v/>
      </c>
      <c r="AGW123" s="36" t="str">
        <f t="shared" si="650"/>
        <v/>
      </c>
      <c r="AGX123" s="39" t="str">
        <f t="shared" si="663"/>
        <v/>
      </c>
      <c r="AGY123" s="36" t="str">
        <f t="shared" si="664"/>
        <v/>
      </c>
      <c r="AGZ123" s="36" t="str">
        <f t="shared" si="651"/>
        <v/>
      </c>
      <c r="AHA123" s="39" t="str">
        <f t="shared" si="665"/>
        <v/>
      </c>
      <c r="AHB123" s="36" t="str">
        <f t="shared" si="666"/>
        <v/>
      </c>
      <c r="AHC123" s="36" t="str">
        <f t="shared" si="652"/>
        <v/>
      </c>
      <c r="AHD123" s="39" t="str">
        <f t="shared" si="667"/>
        <v/>
      </c>
      <c r="AHE123" s="36" t="str">
        <f t="shared" si="668"/>
        <v/>
      </c>
      <c r="AHF123" s="36" t="str">
        <f t="shared" si="653"/>
        <v/>
      </c>
      <c r="AHG123" s="39">
        <f t="shared" si="669"/>
        <v>1</v>
      </c>
      <c r="AHH123" s="36" t="str">
        <f t="shared" si="670"/>
        <v/>
      </c>
      <c r="AHI123" s="36" t="str">
        <f t="shared" si="654"/>
        <v/>
      </c>
      <c r="AHJ123" s="39" t="str">
        <f t="shared" si="671"/>
        <v/>
      </c>
      <c r="AHK123" s="36" t="str">
        <f t="shared" si="672"/>
        <v/>
      </c>
      <c r="AHL123" s="36" t="str">
        <f t="shared" si="655"/>
        <v/>
      </c>
      <c r="AHM123" s="39" t="str">
        <f t="shared" si="673"/>
        <v/>
      </c>
      <c r="AHN123" s="36" t="str">
        <f t="shared" si="674"/>
        <v/>
      </c>
      <c r="AHO123" s="36" t="str">
        <f t="shared" si="656"/>
        <v/>
      </c>
      <c r="AHP123" s="39" t="str">
        <f t="shared" si="675"/>
        <v/>
      </c>
      <c r="AHQ123" s="36" t="str">
        <f t="shared" si="676"/>
        <v/>
      </c>
      <c r="AHR123" s="36" t="str">
        <f t="shared" si="657"/>
        <v/>
      </c>
      <c r="AHS123" s="39" t="str">
        <f t="shared" si="677"/>
        <v/>
      </c>
    </row>
    <row r="124" spans="1:922" s="5" customFormat="1" outlineLevel="1" x14ac:dyDescent="0.25">
      <c r="A124" s="58">
        <f t="shared" si="678"/>
        <v>4</v>
      </c>
      <c r="B124" s="48" t="s">
        <v>341</v>
      </c>
      <c r="C124" s="56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38"/>
      <c r="AP124" s="38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38"/>
      <c r="BG124" s="38"/>
      <c r="BH124" s="38"/>
      <c r="BI124" s="38"/>
      <c r="BJ124" s="38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38"/>
      <c r="CE124" s="61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38"/>
      <c r="CX124" s="38"/>
      <c r="CY124" s="61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38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38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38"/>
      <c r="FF124" s="38"/>
      <c r="FG124" s="61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61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 t="s">
        <v>352</v>
      </c>
      <c r="GN124" s="57" t="s">
        <v>352</v>
      </c>
      <c r="GO124" s="57"/>
      <c r="GP124" s="57"/>
      <c r="GQ124" s="57"/>
      <c r="GR124" s="57"/>
      <c r="GS124" s="57"/>
      <c r="GT124" s="38"/>
      <c r="GU124" s="3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38"/>
      <c r="HK124" s="38"/>
      <c r="HL124" s="38"/>
      <c r="HM124" s="38"/>
      <c r="HN124" s="38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38"/>
      <c r="IH124" s="38"/>
      <c r="II124" s="3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38"/>
      <c r="IY124" s="38"/>
      <c r="IZ124" s="38"/>
      <c r="JA124" s="38"/>
      <c r="JB124" s="38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 t="s">
        <v>352</v>
      </c>
      <c r="JM124" s="57" t="s">
        <v>352</v>
      </c>
      <c r="JN124" s="57"/>
      <c r="JO124" s="57"/>
      <c r="JP124" s="57"/>
      <c r="JQ124" s="57"/>
      <c r="JR124" s="57"/>
      <c r="JS124" s="57"/>
      <c r="JT124" s="57"/>
      <c r="JU124" s="38"/>
      <c r="JV124" s="38"/>
      <c r="JW124" s="61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61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61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38"/>
      <c r="PB124" s="38"/>
      <c r="PC124" s="38"/>
      <c r="PD124" s="38"/>
      <c r="PE124" s="38"/>
      <c r="PF124" s="38"/>
      <c r="PG124" s="61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61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38"/>
      <c r="SG124" s="38"/>
      <c r="SH124" s="38"/>
      <c r="SI124" s="38"/>
      <c r="SJ124" s="38"/>
      <c r="SK124" s="38"/>
      <c r="SL124" s="38"/>
      <c r="SM124" s="61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38"/>
      <c r="TE124" s="38"/>
      <c r="TF124" s="38"/>
      <c r="TG124" s="61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38"/>
      <c r="UA124" s="61"/>
      <c r="UB124" s="57"/>
      <c r="UC124" s="57"/>
      <c r="UD124" s="57"/>
      <c r="UE124" s="57"/>
      <c r="UF124" s="57"/>
      <c r="UG124" s="57"/>
      <c r="UH124" s="57"/>
      <c r="UI124" s="57"/>
      <c r="UJ124" s="57"/>
      <c r="UK124" s="57"/>
      <c r="UL124" s="57"/>
      <c r="UM124" s="57"/>
      <c r="UN124" s="57"/>
      <c r="UO124" s="57"/>
      <c r="UP124" s="57"/>
      <c r="UQ124" s="57"/>
      <c r="UR124" s="57"/>
      <c r="US124" s="38"/>
      <c r="UT124" s="38"/>
      <c r="UU124" s="61"/>
      <c r="UV124" s="57"/>
      <c r="UW124" s="57"/>
      <c r="UX124" s="57"/>
      <c r="UY124" s="57"/>
      <c r="UZ124" s="57"/>
      <c r="VA124" s="57"/>
      <c r="VB124" s="57"/>
      <c r="VC124" s="57"/>
      <c r="VD124" s="57"/>
      <c r="VE124" s="57"/>
      <c r="VF124" s="57"/>
      <c r="VG124" s="57"/>
      <c r="VH124" s="57"/>
      <c r="VI124" s="57"/>
      <c r="VJ124" s="57"/>
      <c r="VK124" s="57"/>
      <c r="VL124" s="57"/>
      <c r="VM124" s="57"/>
      <c r="VN124" s="57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45"/>
        <v/>
      </c>
      <c r="AGK124" s="85" t="str">
        <f t="shared" si="646"/>
        <v/>
      </c>
      <c r="AGL124" s="85" t="str">
        <f t="shared" si="647"/>
        <v/>
      </c>
      <c r="AGP124" s="36" t="str">
        <f t="shared" si="658"/>
        <v/>
      </c>
      <c r="AGQ124" s="36" t="str">
        <f t="shared" si="648"/>
        <v/>
      </c>
      <c r="AGR124" s="39" t="str">
        <f t="shared" si="659"/>
        <v/>
      </c>
      <c r="AGS124" s="36" t="str">
        <f t="shared" si="660"/>
        <v/>
      </c>
      <c r="AGT124" s="36" t="str">
        <f t="shared" si="649"/>
        <v/>
      </c>
      <c r="AGU124" s="39" t="str">
        <f t="shared" si="661"/>
        <v/>
      </c>
      <c r="AGV124" s="36" t="str">
        <f t="shared" si="662"/>
        <v/>
      </c>
      <c r="AGW124" s="36">
        <f t="shared" si="650"/>
        <v>2</v>
      </c>
      <c r="AGX124" s="39" t="str">
        <f t="shared" si="663"/>
        <v/>
      </c>
      <c r="AGY124" s="36" t="str">
        <f t="shared" si="664"/>
        <v/>
      </c>
      <c r="AGZ124" s="36">
        <f t="shared" si="651"/>
        <v>2</v>
      </c>
      <c r="AHA124" s="39" t="str">
        <f t="shared" si="665"/>
        <v/>
      </c>
      <c r="AHB124" s="36" t="str">
        <f t="shared" si="666"/>
        <v/>
      </c>
      <c r="AHC124" s="36" t="str">
        <f t="shared" si="652"/>
        <v/>
      </c>
      <c r="AHD124" s="39" t="str">
        <f t="shared" si="667"/>
        <v/>
      </c>
      <c r="AHE124" s="36" t="str">
        <f t="shared" si="668"/>
        <v/>
      </c>
      <c r="AHF124" s="36" t="str">
        <f t="shared" si="653"/>
        <v/>
      </c>
      <c r="AHG124" s="39" t="str">
        <f t="shared" si="669"/>
        <v/>
      </c>
      <c r="AHH124" s="36" t="str">
        <f t="shared" si="670"/>
        <v/>
      </c>
      <c r="AHI124" s="36" t="str">
        <f t="shared" si="654"/>
        <v/>
      </c>
      <c r="AHJ124" s="39" t="str">
        <f t="shared" si="671"/>
        <v/>
      </c>
      <c r="AHK124" s="36" t="str">
        <f t="shared" si="672"/>
        <v/>
      </c>
      <c r="AHL124" s="36" t="str">
        <f t="shared" si="655"/>
        <v/>
      </c>
      <c r="AHM124" s="39" t="str">
        <f t="shared" si="673"/>
        <v/>
      </c>
      <c r="AHN124" s="36" t="str">
        <f t="shared" si="674"/>
        <v/>
      </c>
      <c r="AHO124" s="36" t="str">
        <f t="shared" si="656"/>
        <v/>
      </c>
      <c r="AHP124" s="39" t="str">
        <f t="shared" si="675"/>
        <v/>
      </c>
      <c r="AHQ124" s="36" t="str">
        <f t="shared" si="676"/>
        <v/>
      </c>
      <c r="AHR124" s="36" t="str">
        <f t="shared" si="657"/>
        <v/>
      </c>
      <c r="AHS124" s="39" t="str">
        <f t="shared" si="677"/>
        <v/>
      </c>
    </row>
    <row r="125" spans="1:922" s="5" customFormat="1" outlineLevel="1" x14ac:dyDescent="0.25">
      <c r="A125" s="58">
        <f t="shared" si="678"/>
        <v>5</v>
      </c>
      <c r="B125" s="48" t="s">
        <v>342</v>
      </c>
      <c r="C125" s="56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38"/>
      <c r="AP125" s="38"/>
      <c r="AQ125" s="57" t="s">
        <v>352</v>
      </c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57" t="s">
        <v>359</v>
      </c>
      <c r="BL125" s="57"/>
      <c r="BM125" s="57" t="s">
        <v>359</v>
      </c>
      <c r="BN125" s="57"/>
      <c r="BO125" s="57" t="s">
        <v>359</v>
      </c>
      <c r="BP125" s="57" t="s">
        <v>359</v>
      </c>
      <c r="BQ125" s="57"/>
      <c r="BR125" s="57"/>
      <c r="BS125" s="57"/>
      <c r="BT125" s="57" t="s">
        <v>359</v>
      </c>
      <c r="BU125" s="57" t="s">
        <v>359</v>
      </c>
      <c r="BV125" s="57"/>
      <c r="BW125" s="57" t="s">
        <v>359</v>
      </c>
      <c r="BX125" s="57" t="s">
        <v>359</v>
      </c>
      <c r="BY125" s="57"/>
      <c r="BZ125" s="57"/>
      <c r="CA125" s="57" t="s">
        <v>359</v>
      </c>
      <c r="CB125" s="57" t="s">
        <v>359</v>
      </c>
      <c r="CC125" s="57"/>
      <c r="CD125" s="38"/>
      <c r="CE125" s="61"/>
      <c r="CF125" s="57"/>
      <c r="CG125" s="57"/>
      <c r="CH125" s="57"/>
      <c r="CI125" s="57" t="s">
        <v>359</v>
      </c>
      <c r="CJ125" s="57" t="s">
        <v>359</v>
      </c>
      <c r="CK125" s="57"/>
      <c r="CL125" s="57"/>
      <c r="CM125" s="57"/>
      <c r="CN125" s="57" t="s">
        <v>359</v>
      </c>
      <c r="CO125" s="57" t="s">
        <v>359</v>
      </c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 t="s">
        <v>359</v>
      </c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 t="s">
        <v>351</v>
      </c>
      <c r="DP125" s="57" t="s">
        <v>351</v>
      </c>
      <c r="DQ125" s="57"/>
      <c r="DR125" s="38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38"/>
      <c r="FF125" s="38"/>
      <c r="FG125" s="61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61"/>
      <c r="GB125" s="57"/>
      <c r="GC125" s="57" t="s">
        <v>351</v>
      </c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 t="s">
        <v>351</v>
      </c>
      <c r="GR125" s="57" t="s">
        <v>351</v>
      </c>
      <c r="GS125" s="57"/>
      <c r="GT125" s="38"/>
      <c r="GU125" s="3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 t="s">
        <v>351</v>
      </c>
      <c r="HG125" s="57"/>
      <c r="HH125" s="57"/>
      <c r="HI125" s="57"/>
      <c r="HJ125" s="38"/>
      <c r="HK125" s="38"/>
      <c r="HL125" s="38"/>
      <c r="HM125" s="38"/>
      <c r="HN125" s="38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38"/>
      <c r="IH125" s="38"/>
      <c r="II125" s="3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 t="s">
        <v>351</v>
      </c>
      <c r="JP125" s="57"/>
      <c r="JQ125" s="57"/>
      <c r="JR125" s="57"/>
      <c r="JS125" s="57" t="s">
        <v>351</v>
      </c>
      <c r="JT125" s="57"/>
      <c r="JU125" s="38"/>
      <c r="JV125" s="38"/>
      <c r="JW125" s="61"/>
      <c r="JX125" s="57"/>
      <c r="JY125" s="57"/>
      <c r="JZ125" s="57"/>
      <c r="KA125" s="57" t="s">
        <v>351</v>
      </c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/>
      <c r="NV125" s="57"/>
      <c r="NW125" s="57"/>
      <c r="NX125" s="57"/>
      <c r="NY125" s="57" t="s">
        <v>351</v>
      </c>
      <c r="NZ125" s="57"/>
      <c r="OA125" s="57"/>
      <c r="OB125" s="57"/>
      <c r="OC125" s="57"/>
      <c r="OD125" s="57" t="s">
        <v>351</v>
      </c>
      <c r="OE125" s="57"/>
      <c r="OF125" s="57"/>
      <c r="OG125" s="57"/>
      <c r="OH125" s="57"/>
      <c r="OI125" s="57"/>
      <c r="OJ125" s="57" t="s">
        <v>351</v>
      </c>
      <c r="OK125" s="57"/>
      <c r="OL125" s="57"/>
      <c r="OM125" s="61"/>
      <c r="ON125" s="57"/>
      <c r="OO125" s="57" t="s">
        <v>351</v>
      </c>
      <c r="OP125" s="57"/>
      <c r="OQ125" s="57"/>
      <c r="OR125" s="57"/>
      <c r="OS125" s="57"/>
      <c r="OT125" s="57"/>
      <c r="OU125" s="57" t="s">
        <v>351</v>
      </c>
      <c r="OV125" s="57"/>
      <c r="OW125" s="57"/>
      <c r="OX125" s="57" t="s">
        <v>351</v>
      </c>
      <c r="OY125" s="57"/>
      <c r="OZ125" s="57" t="s">
        <v>351</v>
      </c>
      <c r="PA125" s="38"/>
      <c r="PB125" s="38"/>
      <c r="PC125" s="38"/>
      <c r="PD125" s="38"/>
      <c r="PE125" s="38"/>
      <c r="PF125" s="38"/>
      <c r="PG125" s="61"/>
      <c r="PH125" s="57"/>
      <c r="PI125" s="57"/>
      <c r="PJ125" s="57"/>
      <c r="PK125" s="57"/>
      <c r="PL125" s="57"/>
      <c r="PM125" s="57" t="s">
        <v>351</v>
      </c>
      <c r="PN125" s="57"/>
      <c r="PO125" s="57" t="s">
        <v>351</v>
      </c>
      <c r="PP125" s="57"/>
      <c r="PQ125" s="57"/>
      <c r="PR125" s="57"/>
      <c r="PS125" s="57"/>
      <c r="PT125" s="57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61"/>
      <c r="RP125" s="57"/>
      <c r="RQ125" s="57" t="s">
        <v>351</v>
      </c>
      <c r="RR125" s="57"/>
      <c r="RS125" s="57" t="s">
        <v>351</v>
      </c>
      <c r="RT125" s="57"/>
      <c r="RU125" s="57"/>
      <c r="RV125" s="57"/>
      <c r="RW125" s="57" t="s">
        <v>351</v>
      </c>
      <c r="RX125" s="57"/>
      <c r="RY125" s="57"/>
      <c r="RZ125" s="57" t="s">
        <v>351</v>
      </c>
      <c r="SA125" s="57"/>
      <c r="SB125" s="57"/>
      <c r="SC125" s="57"/>
      <c r="SD125" s="57"/>
      <c r="SE125" s="57" t="s">
        <v>351</v>
      </c>
      <c r="SF125" s="38"/>
      <c r="SG125" s="38"/>
      <c r="SH125" s="38"/>
      <c r="SI125" s="38"/>
      <c r="SJ125" s="38"/>
      <c r="SK125" s="38"/>
      <c r="SL125" s="38"/>
      <c r="SM125" s="61"/>
      <c r="SN125" s="57"/>
      <c r="SO125" s="57"/>
      <c r="SP125" s="57"/>
      <c r="SQ125" s="57"/>
      <c r="SR125" s="57"/>
      <c r="SS125" s="57"/>
      <c r="ST125" s="57"/>
      <c r="SU125" s="57" t="s">
        <v>351</v>
      </c>
      <c r="SV125" s="57"/>
      <c r="SW125" s="57"/>
      <c r="SX125" s="57" t="s">
        <v>351</v>
      </c>
      <c r="SY125" s="57"/>
      <c r="SZ125" s="57" t="s">
        <v>351</v>
      </c>
      <c r="TA125" s="57"/>
      <c r="TB125" s="57" t="s">
        <v>351</v>
      </c>
      <c r="TC125" s="57"/>
      <c r="TD125" s="38"/>
      <c r="TE125" s="38"/>
      <c r="TF125" s="38"/>
      <c r="TG125" s="61"/>
      <c r="TH125" s="57"/>
      <c r="TI125" s="57" t="s">
        <v>351</v>
      </c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 t="s">
        <v>351</v>
      </c>
      <c r="TU125" s="57"/>
      <c r="TV125" s="57"/>
      <c r="TW125" s="57"/>
      <c r="TX125" s="57" t="s">
        <v>351</v>
      </c>
      <c r="TY125" s="57" t="s">
        <v>351</v>
      </c>
      <c r="TZ125" s="38"/>
      <c r="UA125" s="61"/>
      <c r="UB125" s="57"/>
      <c r="UC125" s="57"/>
      <c r="UD125" s="57"/>
      <c r="UE125" s="57"/>
      <c r="UF125" s="57"/>
      <c r="UG125" s="57" t="s">
        <v>351</v>
      </c>
      <c r="UH125" s="57"/>
      <c r="UI125" s="57"/>
      <c r="UJ125" s="57"/>
      <c r="UK125" s="57"/>
      <c r="UL125" s="57" t="s">
        <v>351</v>
      </c>
      <c r="UM125" s="57"/>
      <c r="UN125" s="57"/>
      <c r="UO125" s="57"/>
      <c r="UP125" s="57" t="s">
        <v>351</v>
      </c>
      <c r="UQ125" s="57" t="s">
        <v>351</v>
      </c>
      <c r="UR125" s="57"/>
      <c r="US125" s="38"/>
      <c r="UT125" s="38"/>
      <c r="UU125" s="61"/>
      <c r="UV125" s="57"/>
      <c r="UW125" s="57" t="s">
        <v>351</v>
      </c>
      <c r="UX125" s="57"/>
      <c r="UY125" s="57"/>
      <c r="UZ125" s="57"/>
      <c r="VA125" s="57"/>
      <c r="VB125" s="57"/>
      <c r="VC125" s="57"/>
      <c r="VD125" s="57"/>
      <c r="VE125" s="57" t="s">
        <v>351</v>
      </c>
      <c r="VF125" s="57" t="s">
        <v>351</v>
      </c>
      <c r="VG125" s="57" t="s">
        <v>351</v>
      </c>
      <c r="VH125" s="57"/>
      <c r="VI125" s="57"/>
      <c r="VJ125" s="57"/>
      <c r="VK125" s="57"/>
      <c r="VL125" s="57" t="s">
        <v>351</v>
      </c>
      <c r="VM125" s="57" t="s">
        <v>351</v>
      </c>
      <c r="VN125" s="57"/>
      <c r="VO125" s="37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7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7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7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7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7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7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7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7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7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7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7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7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7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J125" s="85" t="str">
        <f t="shared" si="645"/>
        <v/>
      </c>
      <c r="AGK125" s="85" t="str">
        <f t="shared" si="646"/>
        <v/>
      </c>
      <c r="AGL125" s="85">
        <f t="shared" si="647"/>
        <v>6</v>
      </c>
      <c r="AGP125" s="36">
        <f t="shared" si="658"/>
        <v>14</v>
      </c>
      <c r="AGQ125" s="36">
        <f t="shared" si="648"/>
        <v>1</v>
      </c>
      <c r="AGR125" s="39" t="str">
        <f t="shared" si="659"/>
        <v/>
      </c>
      <c r="AGS125" s="36">
        <f t="shared" si="660"/>
        <v>1</v>
      </c>
      <c r="AGT125" s="36" t="str">
        <f t="shared" si="649"/>
        <v/>
      </c>
      <c r="AGU125" s="39">
        <f t="shared" si="661"/>
        <v>2</v>
      </c>
      <c r="AGV125" s="36" t="str">
        <f t="shared" si="662"/>
        <v/>
      </c>
      <c r="AGW125" s="36" t="str">
        <f t="shared" si="650"/>
        <v/>
      </c>
      <c r="AGX125" s="39">
        <f t="shared" si="663"/>
        <v>4</v>
      </c>
      <c r="AGY125" s="36" t="str">
        <f t="shared" si="664"/>
        <v/>
      </c>
      <c r="AGZ125" s="36" t="str">
        <f t="shared" si="651"/>
        <v/>
      </c>
      <c r="AHA125" s="39">
        <f t="shared" si="665"/>
        <v>3</v>
      </c>
      <c r="AHB125" s="36" t="str">
        <f t="shared" si="666"/>
        <v/>
      </c>
      <c r="AHC125" s="36" t="str">
        <f t="shared" si="652"/>
        <v/>
      </c>
      <c r="AHD125" s="39">
        <f t="shared" si="667"/>
        <v>9</v>
      </c>
      <c r="AHE125" s="36" t="str">
        <f t="shared" si="668"/>
        <v/>
      </c>
      <c r="AHF125" s="36" t="str">
        <f t="shared" si="653"/>
        <v/>
      </c>
      <c r="AHG125" s="39">
        <f t="shared" si="669"/>
        <v>9</v>
      </c>
      <c r="AHH125" s="36" t="str">
        <f t="shared" si="670"/>
        <v/>
      </c>
      <c r="AHI125" s="36" t="str">
        <f t="shared" si="654"/>
        <v/>
      </c>
      <c r="AHJ125" s="39">
        <f t="shared" si="671"/>
        <v>14</v>
      </c>
      <c r="AHK125" s="36" t="str">
        <f t="shared" si="672"/>
        <v/>
      </c>
      <c r="AHL125" s="36" t="str">
        <f t="shared" si="655"/>
        <v/>
      </c>
      <c r="AHM125" s="39" t="str">
        <f t="shared" si="673"/>
        <v/>
      </c>
      <c r="AHN125" s="36" t="str">
        <f t="shared" si="674"/>
        <v/>
      </c>
      <c r="AHO125" s="36" t="str">
        <f t="shared" si="656"/>
        <v/>
      </c>
      <c r="AHP125" s="39" t="str">
        <f t="shared" si="675"/>
        <v/>
      </c>
      <c r="AHQ125" s="36" t="str">
        <f t="shared" si="676"/>
        <v/>
      </c>
      <c r="AHR125" s="36" t="str">
        <f t="shared" si="657"/>
        <v/>
      </c>
      <c r="AHS125" s="39" t="str">
        <f t="shared" si="677"/>
        <v/>
      </c>
    </row>
    <row r="126" spans="1:922" s="5" customFormat="1" outlineLevel="1" x14ac:dyDescent="0.25">
      <c r="A126" s="58">
        <f t="shared" si="678"/>
        <v>6</v>
      </c>
      <c r="B126" s="48" t="s">
        <v>343</v>
      </c>
      <c r="C126" s="56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38"/>
      <c r="AP126" s="38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38"/>
      <c r="BG126" s="38"/>
      <c r="BH126" s="38"/>
      <c r="BI126" s="38"/>
      <c r="BJ126" s="38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38"/>
      <c r="CE126" s="61"/>
      <c r="CF126" s="57"/>
      <c r="CG126" s="57"/>
      <c r="CH126" s="57"/>
      <c r="CI126" s="57" t="s">
        <v>351</v>
      </c>
      <c r="CJ126" s="57" t="s">
        <v>351</v>
      </c>
      <c r="CK126" s="57"/>
      <c r="CL126" s="57"/>
      <c r="CM126" s="57"/>
      <c r="CN126" s="57" t="s">
        <v>351</v>
      </c>
      <c r="CO126" s="57" t="s">
        <v>351</v>
      </c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 t="s">
        <v>351</v>
      </c>
      <c r="DP126" s="57"/>
      <c r="DQ126" s="57"/>
      <c r="DR126" s="38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38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61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61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38"/>
      <c r="GU126" s="3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 t="s">
        <v>351</v>
      </c>
      <c r="HG126" s="57"/>
      <c r="HH126" s="57"/>
      <c r="HI126" s="57"/>
      <c r="HJ126" s="38"/>
      <c r="HK126" s="38"/>
      <c r="HL126" s="38"/>
      <c r="HM126" s="38"/>
      <c r="HN126" s="38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 t="s">
        <v>351</v>
      </c>
      <c r="IB126" s="57" t="s">
        <v>351</v>
      </c>
      <c r="IC126" s="57"/>
      <c r="ID126" s="57"/>
      <c r="IE126" s="57"/>
      <c r="IF126" s="57"/>
      <c r="IG126" s="38"/>
      <c r="IH126" s="38"/>
      <c r="II126" s="3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38"/>
      <c r="IY126" s="38"/>
      <c r="IZ126" s="38"/>
      <c r="JA126" s="38"/>
      <c r="JB126" s="38"/>
      <c r="JC126" s="57" t="s">
        <v>351</v>
      </c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 t="s">
        <v>351</v>
      </c>
      <c r="JP126" s="57"/>
      <c r="JQ126" s="57"/>
      <c r="JR126" s="57"/>
      <c r="JS126" s="57" t="s">
        <v>351</v>
      </c>
      <c r="JT126" s="57"/>
      <c r="JU126" s="38"/>
      <c r="JV126" s="38"/>
      <c r="JW126" s="61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 t="s">
        <v>351</v>
      </c>
      <c r="NV126" s="57" t="s">
        <v>351</v>
      </c>
      <c r="NW126" s="57" t="s">
        <v>351</v>
      </c>
      <c r="NX126" s="57" t="s">
        <v>351</v>
      </c>
      <c r="NY126" s="57" t="s">
        <v>351</v>
      </c>
      <c r="NZ126" s="57"/>
      <c r="OA126" s="57" t="s">
        <v>351</v>
      </c>
      <c r="OB126" s="57" t="s">
        <v>351</v>
      </c>
      <c r="OC126" s="57" t="s">
        <v>351</v>
      </c>
      <c r="OD126" s="57" t="s">
        <v>351</v>
      </c>
      <c r="OE126" s="57"/>
      <c r="OF126" s="57"/>
      <c r="OG126" s="57"/>
      <c r="OH126" s="57"/>
      <c r="OI126" s="57"/>
      <c r="OJ126" s="57" t="s">
        <v>351</v>
      </c>
      <c r="OK126" s="57"/>
      <c r="OL126" s="57"/>
      <c r="OM126" s="61"/>
      <c r="ON126" s="57"/>
      <c r="OO126" s="57" t="s">
        <v>352</v>
      </c>
      <c r="OP126" s="57"/>
      <c r="OQ126" s="57" t="s">
        <v>352</v>
      </c>
      <c r="OR126" s="57" t="s">
        <v>352</v>
      </c>
      <c r="OS126" s="57" t="s">
        <v>352</v>
      </c>
      <c r="OT126" s="57"/>
      <c r="OU126" s="57" t="s">
        <v>352</v>
      </c>
      <c r="OV126" s="57" t="s">
        <v>352</v>
      </c>
      <c r="OW126" s="57" t="s">
        <v>352</v>
      </c>
      <c r="OX126" s="57" t="s">
        <v>352</v>
      </c>
      <c r="OY126" s="57" t="s">
        <v>352</v>
      </c>
      <c r="OZ126" s="57" t="s">
        <v>352</v>
      </c>
      <c r="PA126" s="38"/>
      <c r="PB126" s="38"/>
      <c r="PC126" s="38"/>
      <c r="PD126" s="38"/>
      <c r="PE126" s="38"/>
      <c r="PF126" s="38"/>
      <c r="PG126" s="61"/>
      <c r="PH126" s="57"/>
      <c r="PI126" s="57"/>
      <c r="PJ126" s="57"/>
      <c r="PK126" s="57"/>
      <c r="PL126" s="57"/>
      <c r="PM126" s="57" t="s">
        <v>351</v>
      </c>
      <c r="PN126" s="57"/>
      <c r="PO126" s="57"/>
      <c r="PP126" s="57"/>
      <c r="PQ126" s="57"/>
      <c r="PR126" s="57"/>
      <c r="PS126" s="57" t="s">
        <v>351</v>
      </c>
      <c r="PT126" s="57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61"/>
      <c r="RP126" s="57"/>
      <c r="RQ126" s="57" t="s">
        <v>351</v>
      </c>
      <c r="RR126" s="57"/>
      <c r="RS126" s="57"/>
      <c r="RT126" s="57"/>
      <c r="RU126" s="57"/>
      <c r="RV126" s="57"/>
      <c r="RW126" s="57"/>
      <c r="RX126" s="57"/>
      <c r="RY126" s="57"/>
      <c r="RZ126" s="57" t="s">
        <v>351</v>
      </c>
      <c r="SA126" s="57"/>
      <c r="SB126" s="57"/>
      <c r="SC126" s="57"/>
      <c r="SD126" s="57"/>
      <c r="SE126" s="57" t="s">
        <v>351</v>
      </c>
      <c r="SF126" s="38"/>
      <c r="SG126" s="38"/>
      <c r="SH126" s="38"/>
      <c r="SI126" s="38"/>
      <c r="SJ126" s="38"/>
      <c r="SK126" s="38"/>
      <c r="SL126" s="38"/>
      <c r="SM126" s="61"/>
      <c r="SN126" s="57"/>
      <c r="SO126" s="57"/>
      <c r="SP126" s="57"/>
      <c r="SQ126" s="57"/>
      <c r="SR126" s="57"/>
      <c r="SS126" s="57"/>
      <c r="ST126" s="57"/>
      <c r="SU126" s="57" t="s">
        <v>351</v>
      </c>
      <c r="SV126" s="57" t="s">
        <v>351</v>
      </c>
      <c r="SW126" s="57" t="s">
        <v>351</v>
      </c>
      <c r="SX126" s="57" t="s">
        <v>351</v>
      </c>
      <c r="SY126" s="57"/>
      <c r="SZ126" s="57" t="s">
        <v>351</v>
      </c>
      <c r="TA126" s="57"/>
      <c r="TB126" s="57" t="s">
        <v>351</v>
      </c>
      <c r="TC126" s="57"/>
      <c r="TD126" s="38"/>
      <c r="TE126" s="38"/>
      <c r="TF126" s="38"/>
      <c r="TG126" s="61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  <c r="TS126" s="57"/>
      <c r="TT126" s="57" t="s">
        <v>351</v>
      </c>
      <c r="TU126" s="57"/>
      <c r="TV126" s="57"/>
      <c r="TW126" s="57"/>
      <c r="TX126" s="57" t="s">
        <v>351</v>
      </c>
      <c r="TY126" s="57" t="s">
        <v>351</v>
      </c>
      <c r="TZ126" s="38"/>
      <c r="UA126" s="61"/>
      <c r="UB126" s="57"/>
      <c r="UC126" s="57"/>
      <c r="UD126" s="57"/>
      <c r="UE126" s="57"/>
      <c r="UF126" s="57"/>
      <c r="UG126" s="57" t="s">
        <v>351</v>
      </c>
      <c r="UH126" s="57"/>
      <c r="UI126" s="57"/>
      <c r="UJ126" s="57"/>
      <c r="UK126" s="57"/>
      <c r="UL126" s="57" t="s">
        <v>351</v>
      </c>
      <c r="UM126" s="57" t="s">
        <v>352</v>
      </c>
      <c r="UN126" s="57" t="s">
        <v>352</v>
      </c>
      <c r="UO126" s="57"/>
      <c r="UP126" s="57" t="s">
        <v>352</v>
      </c>
      <c r="UQ126" s="57" t="s">
        <v>351</v>
      </c>
      <c r="UR126" s="57"/>
      <c r="US126" s="38"/>
      <c r="UT126" s="38"/>
      <c r="UU126" s="61"/>
      <c r="UV126" s="57"/>
      <c r="UW126" s="57" t="s">
        <v>351</v>
      </c>
      <c r="UX126" s="57"/>
      <c r="UY126" s="57"/>
      <c r="UZ126" s="57"/>
      <c r="VA126" s="57"/>
      <c r="VB126" s="57"/>
      <c r="VC126" s="57"/>
      <c r="VD126" s="57"/>
      <c r="VE126" s="57" t="s">
        <v>351</v>
      </c>
      <c r="VF126" s="57" t="s">
        <v>351</v>
      </c>
      <c r="VG126" s="57" t="s">
        <v>351</v>
      </c>
      <c r="VH126" s="57" t="s">
        <v>351</v>
      </c>
      <c r="VI126" s="57"/>
      <c r="VJ126" s="57"/>
      <c r="VK126" s="57"/>
      <c r="VL126" s="57" t="s">
        <v>351</v>
      </c>
      <c r="VM126" s="57" t="s">
        <v>351</v>
      </c>
      <c r="VN126" s="57"/>
      <c r="VO126" s="37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7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7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7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7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7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7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7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7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7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7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7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7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7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J126" s="85" t="str">
        <f t="shared" si="645"/>
        <v/>
      </c>
      <c r="AGK126" s="85" t="str">
        <f t="shared" si="646"/>
        <v/>
      </c>
      <c r="AGL126" s="85">
        <f t="shared" si="647"/>
        <v>7</v>
      </c>
      <c r="AGP126" s="36" t="str">
        <f t="shared" si="658"/>
        <v/>
      </c>
      <c r="AGQ126" s="36" t="str">
        <f t="shared" si="648"/>
        <v/>
      </c>
      <c r="AGR126" s="39">
        <f t="shared" si="659"/>
        <v>4</v>
      </c>
      <c r="AGS126" s="36" t="str">
        <f t="shared" si="660"/>
        <v/>
      </c>
      <c r="AGT126" s="36" t="str">
        <f t="shared" si="649"/>
        <v/>
      </c>
      <c r="AGU126" s="39">
        <f t="shared" si="661"/>
        <v>1</v>
      </c>
      <c r="AGV126" s="36" t="str">
        <f t="shared" si="662"/>
        <v/>
      </c>
      <c r="AGW126" s="36" t="str">
        <f t="shared" si="650"/>
        <v/>
      </c>
      <c r="AGX126" s="39">
        <f t="shared" si="663"/>
        <v>4</v>
      </c>
      <c r="AGY126" s="36" t="str">
        <f t="shared" si="664"/>
        <v/>
      </c>
      <c r="AGZ126" s="36" t="str">
        <f t="shared" si="651"/>
        <v/>
      </c>
      <c r="AHA126" s="39">
        <f t="shared" si="665"/>
        <v>2</v>
      </c>
      <c r="AHB126" s="36" t="str">
        <f t="shared" si="666"/>
        <v/>
      </c>
      <c r="AHC126" s="36">
        <f t="shared" si="652"/>
        <v>10</v>
      </c>
      <c r="AHD126" s="39">
        <f t="shared" si="667"/>
        <v>12</v>
      </c>
      <c r="AHE126" s="36" t="str">
        <f t="shared" si="668"/>
        <v/>
      </c>
      <c r="AHF126" s="36" t="str">
        <f t="shared" si="653"/>
        <v/>
      </c>
      <c r="AHG126" s="39">
        <f t="shared" si="669"/>
        <v>9</v>
      </c>
      <c r="AHH126" s="36" t="str">
        <f t="shared" si="670"/>
        <v/>
      </c>
      <c r="AHI126" s="36">
        <f t="shared" si="654"/>
        <v>3</v>
      </c>
      <c r="AHJ126" s="39">
        <f t="shared" si="671"/>
        <v>13</v>
      </c>
      <c r="AHK126" s="36" t="str">
        <f t="shared" si="672"/>
        <v/>
      </c>
      <c r="AHL126" s="36" t="str">
        <f t="shared" si="655"/>
        <v/>
      </c>
      <c r="AHM126" s="39" t="str">
        <f t="shared" si="673"/>
        <v/>
      </c>
      <c r="AHN126" s="36" t="str">
        <f t="shared" si="674"/>
        <v/>
      </c>
      <c r="AHO126" s="36" t="str">
        <f t="shared" si="656"/>
        <v/>
      </c>
      <c r="AHP126" s="39" t="str">
        <f t="shared" si="675"/>
        <v/>
      </c>
      <c r="AHQ126" s="36" t="str">
        <f t="shared" si="676"/>
        <v/>
      </c>
      <c r="AHR126" s="36" t="str">
        <f t="shared" si="657"/>
        <v/>
      </c>
      <c r="AHS126" s="39" t="str">
        <f t="shared" si="677"/>
        <v/>
      </c>
    </row>
    <row r="127" spans="1:922" s="5" customFormat="1" outlineLevel="1" x14ac:dyDescent="0.25">
      <c r="A127" s="58">
        <f t="shared" si="678"/>
        <v>7</v>
      </c>
      <c r="B127" s="48" t="s">
        <v>344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 t="s">
        <v>351</v>
      </c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 t="s">
        <v>351</v>
      </c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 t="s">
        <v>351</v>
      </c>
      <c r="JH127" s="57" t="s">
        <v>351</v>
      </c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 t="s">
        <v>351</v>
      </c>
      <c r="OK127" s="57"/>
      <c r="OL127" s="57"/>
      <c r="OM127" s="61"/>
      <c r="ON127" s="57"/>
      <c r="OO127" s="57"/>
      <c r="OP127" s="57"/>
      <c r="OQ127" s="57" t="s">
        <v>351</v>
      </c>
      <c r="OR127" s="57"/>
      <c r="OS127" s="57"/>
      <c r="OT127" s="57"/>
      <c r="OU127" s="57" t="s">
        <v>351</v>
      </c>
      <c r="OV127" s="57"/>
      <c r="OW127" s="57"/>
      <c r="OX127" s="57"/>
      <c r="OY127" s="57"/>
      <c r="OZ127" s="57" t="s">
        <v>351</v>
      </c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 t="s">
        <v>351</v>
      </c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 t="s">
        <v>351</v>
      </c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 t="s">
        <v>351</v>
      </c>
      <c r="TA127" s="57"/>
      <c r="TB127" s="57"/>
      <c r="TC127" s="57"/>
      <c r="TD127" s="38"/>
      <c r="TE127" s="38"/>
      <c r="TF127" s="38"/>
      <c r="TG127" s="61"/>
      <c r="TH127" s="57"/>
      <c r="TI127" s="57" t="s">
        <v>351</v>
      </c>
      <c r="TJ127" s="57"/>
      <c r="TK127" s="57"/>
      <c r="TL127" s="57"/>
      <c r="TM127" s="57"/>
      <c r="TN127" s="57"/>
      <c r="TO127" s="57"/>
      <c r="TP127" s="57"/>
      <c r="TQ127" s="57"/>
      <c r="TR127" s="57"/>
      <c r="TS127" s="57"/>
      <c r="TT127" s="57"/>
      <c r="TU127" s="57"/>
      <c r="TV127" s="57"/>
      <c r="TW127" s="57"/>
      <c r="TX127" s="57" t="s">
        <v>351</v>
      </c>
      <c r="TY127" s="57" t="s">
        <v>351</v>
      </c>
      <c r="TZ127" s="38"/>
      <c r="UA127" s="61"/>
      <c r="UB127" s="57"/>
      <c r="UC127" s="57"/>
      <c r="UD127" s="57"/>
      <c r="UE127" s="57"/>
      <c r="UF127" s="57"/>
      <c r="UG127" s="57" t="s">
        <v>351</v>
      </c>
      <c r="UH127" s="57"/>
      <c r="UI127" s="57" t="s">
        <v>351</v>
      </c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 t="s">
        <v>351</v>
      </c>
      <c r="VD127" s="57"/>
      <c r="VE127" s="57"/>
      <c r="VF127" s="57"/>
      <c r="VG127" s="57"/>
      <c r="VH127" s="57"/>
      <c r="VI127" s="57"/>
      <c r="VJ127" s="57"/>
      <c r="VK127" s="57"/>
      <c r="VL127" s="57" t="s">
        <v>351</v>
      </c>
      <c r="VM127" s="57" t="s">
        <v>351</v>
      </c>
      <c r="VN127" s="57"/>
      <c r="VO127" s="37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7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7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si="645"/>
        <v/>
      </c>
      <c r="AGK127" s="85" t="str">
        <f t="shared" si="646"/>
        <v/>
      </c>
      <c r="AGL127" s="85">
        <f t="shared" si="647"/>
        <v>3</v>
      </c>
      <c r="AGP127" s="36" t="str">
        <f t="shared" si="658"/>
        <v/>
      </c>
      <c r="AGQ127" s="36" t="str">
        <f t="shared" si="648"/>
        <v/>
      </c>
      <c r="AGR127" s="39" t="str">
        <f t="shared" si="659"/>
        <v/>
      </c>
      <c r="AGS127" s="36" t="str">
        <f t="shared" si="660"/>
        <v/>
      </c>
      <c r="AGT127" s="36" t="str">
        <f t="shared" si="649"/>
        <v/>
      </c>
      <c r="AGU127" s="39">
        <f t="shared" si="661"/>
        <v>1</v>
      </c>
      <c r="AGV127" s="36" t="str">
        <f t="shared" si="662"/>
        <v/>
      </c>
      <c r="AGW127" s="36" t="str">
        <f t="shared" si="650"/>
        <v/>
      </c>
      <c r="AGX127" s="39">
        <f t="shared" si="663"/>
        <v>1</v>
      </c>
      <c r="AGY127" s="36" t="str">
        <f t="shared" si="664"/>
        <v/>
      </c>
      <c r="AGZ127" s="36" t="str">
        <f t="shared" si="651"/>
        <v/>
      </c>
      <c r="AHA127" s="39">
        <f t="shared" si="665"/>
        <v>2</v>
      </c>
      <c r="AHB127" s="36" t="str">
        <f t="shared" si="666"/>
        <v/>
      </c>
      <c r="AHC127" s="36" t="str">
        <f t="shared" si="652"/>
        <v/>
      </c>
      <c r="AHD127" s="39">
        <f t="shared" si="667"/>
        <v>5</v>
      </c>
      <c r="AHE127" s="36" t="str">
        <f t="shared" si="668"/>
        <v/>
      </c>
      <c r="AHF127" s="36" t="str">
        <f t="shared" si="653"/>
        <v/>
      </c>
      <c r="AHG127" s="39">
        <f t="shared" si="669"/>
        <v>2</v>
      </c>
      <c r="AHH127" s="36" t="str">
        <f t="shared" si="670"/>
        <v/>
      </c>
      <c r="AHI127" s="36" t="str">
        <f t="shared" si="654"/>
        <v/>
      </c>
      <c r="AHJ127" s="39">
        <f t="shared" si="671"/>
        <v>8</v>
      </c>
      <c r="AHK127" s="36" t="str">
        <f t="shared" si="672"/>
        <v/>
      </c>
      <c r="AHL127" s="36" t="str">
        <f t="shared" si="655"/>
        <v/>
      </c>
      <c r="AHM127" s="39" t="str">
        <f t="shared" si="673"/>
        <v/>
      </c>
      <c r="AHN127" s="36" t="str">
        <f t="shared" si="674"/>
        <v/>
      </c>
      <c r="AHO127" s="36" t="str">
        <f t="shared" si="656"/>
        <v/>
      </c>
      <c r="AHP127" s="39" t="str">
        <f t="shared" si="675"/>
        <v/>
      </c>
      <c r="AHQ127" s="36" t="str">
        <f t="shared" si="676"/>
        <v/>
      </c>
      <c r="AHR127" s="36" t="str">
        <f t="shared" si="657"/>
        <v/>
      </c>
      <c r="AHS127" s="39" t="str">
        <f t="shared" si="677"/>
        <v/>
      </c>
    </row>
    <row r="128" spans="1:922" s="5" customFormat="1" outlineLevel="1" x14ac:dyDescent="0.25">
      <c r="A128" s="58">
        <f t="shared" si="678"/>
        <v>8</v>
      </c>
      <c r="B128" s="48" t="s">
        <v>345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351</v>
      </c>
      <c r="AN128" s="57" t="s">
        <v>351</v>
      </c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 t="s">
        <v>351</v>
      </c>
      <c r="BL128" s="57"/>
      <c r="BM128" s="57" t="s">
        <v>351</v>
      </c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 t="s">
        <v>351</v>
      </c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 t="s">
        <v>351</v>
      </c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351</v>
      </c>
      <c r="DL128" s="57" t="s">
        <v>351</v>
      </c>
      <c r="DM128" s="57"/>
      <c r="DN128" s="57"/>
      <c r="DO128" s="57" t="s">
        <v>351</v>
      </c>
      <c r="DP128" s="57"/>
      <c r="DQ128" s="57"/>
      <c r="DR128" s="38"/>
      <c r="DS128" s="57" t="s">
        <v>351</v>
      </c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 t="s">
        <v>351</v>
      </c>
      <c r="EP128" s="57"/>
      <c r="EQ128" s="57" t="s">
        <v>351</v>
      </c>
      <c r="ER128" s="57"/>
      <c r="ES128" s="57"/>
      <c r="ET128" s="57"/>
      <c r="EU128" s="57"/>
      <c r="EV128" s="57"/>
      <c r="EW128" s="57" t="s">
        <v>351</v>
      </c>
      <c r="EX128" s="57"/>
      <c r="EY128" s="57" t="s">
        <v>351</v>
      </c>
      <c r="EZ128" s="57" t="s">
        <v>351</v>
      </c>
      <c r="FA128" s="57"/>
      <c r="FB128" s="57"/>
      <c r="FC128" s="57" t="s">
        <v>351</v>
      </c>
      <c r="FD128" s="57" t="s">
        <v>351</v>
      </c>
      <c r="FE128" s="38"/>
      <c r="FF128" s="38"/>
      <c r="FG128" s="61"/>
      <c r="FH128" s="57"/>
      <c r="FI128" s="57"/>
      <c r="FJ128" s="57"/>
      <c r="FK128" s="57" t="s">
        <v>351</v>
      </c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 t="s">
        <v>351</v>
      </c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 t="s">
        <v>351</v>
      </c>
      <c r="GR128" s="57" t="s">
        <v>351</v>
      </c>
      <c r="GS128" s="57"/>
      <c r="GT128" s="38"/>
      <c r="GU128" s="37"/>
      <c r="GV128" s="57"/>
      <c r="GW128" s="57"/>
      <c r="GX128" s="57"/>
      <c r="GY128" s="57"/>
      <c r="GZ128" s="57" t="s">
        <v>351</v>
      </c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 t="s">
        <v>351</v>
      </c>
      <c r="HT128" s="57"/>
      <c r="HU128" s="57"/>
      <c r="HV128" s="57"/>
      <c r="HW128" s="57"/>
      <c r="HX128" s="57" t="s">
        <v>351</v>
      </c>
      <c r="HY128" s="57" t="s">
        <v>351</v>
      </c>
      <c r="HZ128" s="57"/>
      <c r="IA128" s="57" t="s">
        <v>351</v>
      </c>
      <c r="IB128" s="57" t="s">
        <v>351</v>
      </c>
      <c r="IC128" s="57"/>
      <c r="ID128" s="57"/>
      <c r="IE128" s="57" t="s">
        <v>351</v>
      </c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351</v>
      </c>
      <c r="JH128" s="57" t="s">
        <v>351</v>
      </c>
      <c r="JI128" s="57"/>
      <c r="JJ128" s="57"/>
      <c r="JK128" s="57"/>
      <c r="JL128" s="57" t="s">
        <v>351</v>
      </c>
      <c r="JM128" s="57" t="s">
        <v>351</v>
      </c>
      <c r="JN128" s="57"/>
      <c r="JO128" s="57" t="s">
        <v>351</v>
      </c>
      <c r="JP128" s="57" t="s">
        <v>351</v>
      </c>
      <c r="JQ128" s="57"/>
      <c r="JR128" s="57"/>
      <c r="JS128" s="57" t="s">
        <v>351</v>
      </c>
      <c r="JT128" s="57"/>
      <c r="JU128" s="38"/>
      <c r="JV128" s="38"/>
      <c r="JW128" s="61"/>
      <c r="JX128" s="57"/>
      <c r="JY128" s="57"/>
      <c r="JZ128" s="57"/>
      <c r="KA128" s="57" t="s">
        <v>351</v>
      </c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 t="s">
        <v>351</v>
      </c>
      <c r="NX128" s="57"/>
      <c r="NY128" s="57"/>
      <c r="NZ128" s="57"/>
      <c r="OA128" s="57"/>
      <c r="OB128" s="57"/>
      <c r="OC128" s="57" t="s">
        <v>351</v>
      </c>
      <c r="OD128" s="57" t="s">
        <v>351</v>
      </c>
      <c r="OE128" s="57"/>
      <c r="OF128" s="57"/>
      <c r="OG128" s="57"/>
      <c r="OH128" s="57"/>
      <c r="OI128" s="57"/>
      <c r="OJ128" s="57" t="s">
        <v>351</v>
      </c>
      <c r="OK128" s="57"/>
      <c r="OL128" s="57"/>
      <c r="OM128" s="61"/>
      <c r="ON128" s="57"/>
      <c r="OO128" s="57" t="s">
        <v>351</v>
      </c>
      <c r="OP128" s="57"/>
      <c r="OQ128" s="57" t="s">
        <v>351</v>
      </c>
      <c r="OR128" s="57"/>
      <c r="OS128" s="57"/>
      <c r="OT128" s="57"/>
      <c r="OU128" s="57" t="s">
        <v>351</v>
      </c>
      <c r="OV128" s="57"/>
      <c r="OW128" s="57"/>
      <c r="OX128" s="57" t="s">
        <v>351</v>
      </c>
      <c r="OY128" s="57"/>
      <c r="OZ128" s="57" t="s">
        <v>351</v>
      </c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 t="s">
        <v>351</v>
      </c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 t="s">
        <v>351</v>
      </c>
      <c r="RR128" s="57"/>
      <c r="RS128" s="57" t="s">
        <v>351</v>
      </c>
      <c r="RT128" s="57"/>
      <c r="RU128" s="57" t="s">
        <v>351</v>
      </c>
      <c r="RV128" s="57"/>
      <c r="RW128" s="57"/>
      <c r="RX128" s="57"/>
      <c r="RY128" s="57"/>
      <c r="RZ128" s="57" t="s">
        <v>351</v>
      </c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 t="s">
        <v>351</v>
      </c>
      <c r="SV128" s="57"/>
      <c r="SW128" s="57"/>
      <c r="SX128" s="57"/>
      <c r="SY128" s="57"/>
      <c r="SZ128" s="57" t="s">
        <v>351</v>
      </c>
      <c r="TA128" s="57"/>
      <c r="TB128" s="57" t="s">
        <v>351</v>
      </c>
      <c r="TC128" s="57"/>
      <c r="TD128" s="38"/>
      <c r="TE128" s="38"/>
      <c r="TF128" s="38"/>
      <c r="TG128" s="61"/>
      <c r="TH128" s="57"/>
      <c r="TI128" s="57" t="s">
        <v>351</v>
      </c>
      <c r="TJ128" s="57"/>
      <c r="TK128" s="57"/>
      <c r="TL128" s="57"/>
      <c r="TM128" s="57" t="s">
        <v>351</v>
      </c>
      <c r="TN128" s="57"/>
      <c r="TO128" s="57"/>
      <c r="TP128" s="57"/>
      <c r="TQ128" s="57"/>
      <c r="TR128" s="57"/>
      <c r="TS128" s="57"/>
      <c r="TT128" s="57"/>
      <c r="TU128" s="57"/>
      <c r="TV128" s="57"/>
      <c r="TW128" s="57"/>
      <c r="TX128" s="57"/>
      <c r="TY128" s="57" t="s">
        <v>351</v>
      </c>
      <c r="TZ128" s="38"/>
      <c r="UA128" s="61"/>
      <c r="UB128" s="57"/>
      <c r="UC128" s="57"/>
      <c r="UD128" s="57"/>
      <c r="UE128" s="57"/>
      <c r="UF128" s="57"/>
      <c r="UG128" s="57" t="s">
        <v>351</v>
      </c>
      <c r="UH128" s="57"/>
      <c r="UI128" s="57" t="s">
        <v>351</v>
      </c>
      <c r="UJ128" s="57"/>
      <c r="UK128" s="57"/>
      <c r="UL128" s="57"/>
      <c r="UM128" s="57"/>
      <c r="UN128" s="57"/>
      <c r="UO128" s="57"/>
      <c r="UP128" s="57" t="s">
        <v>351</v>
      </c>
      <c r="UQ128" s="57"/>
      <c r="UR128" s="57"/>
      <c r="US128" s="38"/>
      <c r="UT128" s="38"/>
      <c r="UU128" s="61"/>
      <c r="UV128" s="57"/>
      <c r="UW128" s="57" t="s">
        <v>351</v>
      </c>
      <c r="UX128" s="57"/>
      <c r="UY128" s="57"/>
      <c r="UZ128" s="57"/>
      <c r="VA128" s="57"/>
      <c r="VB128" s="57"/>
      <c r="VC128" s="57" t="s">
        <v>351</v>
      </c>
      <c r="VD128" s="57" t="s">
        <v>351</v>
      </c>
      <c r="VE128" s="57"/>
      <c r="VF128" s="57"/>
      <c r="VG128" s="57"/>
      <c r="VH128" s="57"/>
      <c r="VI128" s="57"/>
      <c r="VJ128" s="57"/>
      <c r="VK128" s="57"/>
      <c r="VL128" s="57"/>
      <c r="VM128" s="57" t="s">
        <v>351</v>
      </c>
      <c r="VN128" s="57"/>
      <c r="VO128" s="37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7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7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45"/>
        <v/>
      </c>
      <c r="AGK128" s="85" t="str">
        <f t="shared" si="646"/>
        <v/>
      </c>
      <c r="AGL128" s="85">
        <f t="shared" si="647"/>
        <v>4</v>
      </c>
      <c r="AGP128" s="36" t="str">
        <f t="shared" si="658"/>
        <v/>
      </c>
      <c r="AGQ128" s="36" t="str">
        <f t="shared" si="648"/>
        <v/>
      </c>
      <c r="AGR128" s="39">
        <f t="shared" si="659"/>
        <v>5</v>
      </c>
      <c r="AGS128" s="36" t="str">
        <f t="shared" si="660"/>
        <v/>
      </c>
      <c r="AGT128" s="36" t="str">
        <f t="shared" si="649"/>
        <v/>
      </c>
      <c r="AGU128" s="39">
        <f t="shared" si="661"/>
        <v>13</v>
      </c>
      <c r="AGV128" s="36" t="str">
        <f t="shared" si="662"/>
        <v/>
      </c>
      <c r="AGW128" s="36" t="str">
        <f t="shared" si="650"/>
        <v/>
      </c>
      <c r="AGX128" s="39">
        <f t="shared" si="663"/>
        <v>10</v>
      </c>
      <c r="AGY128" s="36" t="str">
        <f t="shared" si="664"/>
        <v/>
      </c>
      <c r="AGZ128" s="36" t="str">
        <f t="shared" si="651"/>
        <v/>
      </c>
      <c r="AHA128" s="39">
        <f t="shared" si="665"/>
        <v>8</v>
      </c>
      <c r="AHB128" s="36" t="str">
        <f t="shared" si="666"/>
        <v/>
      </c>
      <c r="AHC128" s="36" t="str">
        <f t="shared" si="652"/>
        <v/>
      </c>
      <c r="AHD128" s="39">
        <f t="shared" si="667"/>
        <v>10</v>
      </c>
      <c r="AHE128" s="36" t="str">
        <f t="shared" si="668"/>
        <v/>
      </c>
      <c r="AHF128" s="36" t="str">
        <f t="shared" si="653"/>
        <v/>
      </c>
      <c r="AHG128" s="39">
        <f t="shared" si="669"/>
        <v>7</v>
      </c>
      <c r="AHH128" s="36" t="str">
        <f t="shared" si="670"/>
        <v/>
      </c>
      <c r="AHI128" s="36" t="str">
        <f t="shared" si="654"/>
        <v/>
      </c>
      <c r="AHJ128" s="39">
        <f t="shared" si="671"/>
        <v>10</v>
      </c>
      <c r="AHK128" s="36" t="str">
        <f t="shared" si="672"/>
        <v/>
      </c>
      <c r="AHL128" s="36" t="str">
        <f t="shared" si="655"/>
        <v/>
      </c>
      <c r="AHM128" s="39" t="str">
        <f t="shared" si="673"/>
        <v/>
      </c>
      <c r="AHN128" s="36" t="str">
        <f t="shared" si="674"/>
        <v/>
      </c>
      <c r="AHO128" s="36" t="str">
        <f t="shared" si="656"/>
        <v/>
      </c>
      <c r="AHP128" s="39" t="str">
        <f t="shared" si="675"/>
        <v/>
      </c>
      <c r="AHQ128" s="36" t="str">
        <f t="shared" si="676"/>
        <v/>
      </c>
      <c r="AHR128" s="36" t="str">
        <f t="shared" si="657"/>
        <v/>
      </c>
      <c r="AHS128" s="39" t="str">
        <f t="shared" si="677"/>
        <v/>
      </c>
    </row>
    <row r="129" spans="1:922" s="5" customFormat="1" outlineLevel="1" x14ac:dyDescent="0.25">
      <c r="A129" s="58">
        <f t="shared" si="678"/>
        <v>9</v>
      </c>
      <c r="B129" s="48" t="s">
        <v>346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 t="s">
        <v>351</v>
      </c>
      <c r="AH129" s="57"/>
      <c r="AI129" s="57"/>
      <c r="AJ129" s="57"/>
      <c r="AK129" s="57"/>
      <c r="AL129" s="57"/>
      <c r="AM129" s="57"/>
      <c r="AN129" s="57"/>
      <c r="AO129" s="38"/>
      <c r="AP129" s="38"/>
      <c r="AQ129" s="57" t="s">
        <v>352</v>
      </c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38"/>
      <c r="CE129" s="61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 t="s">
        <v>351</v>
      </c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 t="s">
        <v>351</v>
      </c>
      <c r="TJ129" s="57"/>
      <c r="TK129" s="57"/>
      <c r="TL129" s="57"/>
      <c r="TM129" s="57"/>
      <c r="TN129" s="57"/>
      <c r="TO129" s="57"/>
      <c r="TP129" s="57"/>
      <c r="TQ129" s="57"/>
      <c r="TR129" s="57" t="s">
        <v>351</v>
      </c>
      <c r="TS129" s="57"/>
      <c r="TT129" s="57"/>
      <c r="TU129" s="57"/>
      <c r="TV129" s="57"/>
      <c r="TW129" s="57"/>
      <c r="TX129" s="57" t="s">
        <v>351</v>
      </c>
      <c r="TY129" s="57" t="s">
        <v>351</v>
      </c>
      <c r="TZ129" s="38"/>
      <c r="UA129" s="61"/>
      <c r="UB129" s="57"/>
      <c r="UC129" s="57"/>
      <c r="UD129" s="57"/>
      <c r="UE129" s="57" t="s">
        <v>351</v>
      </c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 t="s">
        <v>351</v>
      </c>
      <c r="VN129" s="57"/>
      <c r="VO129" s="37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7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7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45"/>
        <v/>
      </c>
      <c r="AGK129" s="85" t="str">
        <f t="shared" si="646"/>
        <v/>
      </c>
      <c r="AGL129" s="85">
        <f t="shared" si="647"/>
        <v>1</v>
      </c>
      <c r="AGP129" s="36" t="str">
        <f t="shared" si="658"/>
        <v/>
      </c>
      <c r="AGQ129" s="36">
        <f t="shared" si="648"/>
        <v>1</v>
      </c>
      <c r="AGR129" s="39">
        <f t="shared" si="659"/>
        <v>2</v>
      </c>
      <c r="AGS129" s="36" t="str">
        <f t="shared" si="660"/>
        <v/>
      </c>
      <c r="AGT129" s="36">
        <f t="shared" si="649"/>
        <v>1</v>
      </c>
      <c r="AGU129" s="39" t="str">
        <f t="shared" si="661"/>
        <v/>
      </c>
      <c r="AGV129" s="36" t="str">
        <f t="shared" si="662"/>
        <v/>
      </c>
      <c r="AGW129" s="36" t="str">
        <f t="shared" si="650"/>
        <v/>
      </c>
      <c r="AGX129" s="39" t="str">
        <f t="shared" si="663"/>
        <v/>
      </c>
      <c r="AGY129" s="36" t="str">
        <f t="shared" si="664"/>
        <v/>
      </c>
      <c r="AGZ129" s="36" t="str">
        <f t="shared" si="651"/>
        <v/>
      </c>
      <c r="AHA129" s="39" t="str">
        <f t="shared" si="665"/>
        <v/>
      </c>
      <c r="AHB129" s="36" t="str">
        <f t="shared" si="666"/>
        <v/>
      </c>
      <c r="AHC129" s="36" t="str">
        <f t="shared" si="652"/>
        <v/>
      </c>
      <c r="AHD129" s="39" t="str">
        <f t="shared" si="667"/>
        <v/>
      </c>
      <c r="AHE129" s="36" t="str">
        <f t="shared" si="668"/>
        <v/>
      </c>
      <c r="AHF129" s="36" t="str">
        <f t="shared" si="653"/>
        <v/>
      </c>
      <c r="AHG129" s="39">
        <f t="shared" si="669"/>
        <v>2</v>
      </c>
      <c r="AHH129" s="36" t="str">
        <f t="shared" si="670"/>
        <v/>
      </c>
      <c r="AHI129" s="36" t="str">
        <f t="shared" si="654"/>
        <v/>
      </c>
      <c r="AHJ129" s="39">
        <f t="shared" si="671"/>
        <v>6</v>
      </c>
      <c r="AHK129" s="36" t="str">
        <f t="shared" si="672"/>
        <v/>
      </c>
      <c r="AHL129" s="36" t="str">
        <f t="shared" si="655"/>
        <v/>
      </c>
      <c r="AHM129" s="39" t="str">
        <f t="shared" si="673"/>
        <v/>
      </c>
      <c r="AHN129" s="36" t="str">
        <f t="shared" si="674"/>
        <v/>
      </c>
      <c r="AHO129" s="36" t="str">
        <f t="shared" si="656"/>
        <v/>
      </c>
      <c r="AHP129" s="39" t="str">
        <f t="shared" si="675"/>
        <v/>
      </c>
      <c r="AHQ129" s="36" t="str">
        <f t="shared" si="676"/>
        <v/>
      </c>
      <c r="AHR129" s="36" t="str">
        <f t="shared" si="657"/>
        <v/>
      </c>
      <c r="AHS129" s="39" t="str">
        <f t="shared" si="677"/>
        <v/>
      </c>
    </row>
    <row r="130" spans="1:922" s="5" customFormat="1" outlineLevel="1" x14ac:dyDescent="0.25">
      <c r="A130" s="58">
        <f t="shared" si="678"/>
        <v>10</v>
      </c>
      <c r="B130" s="48" t="s">
        <v>356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 t="s">
        <v>352</v>
      </c>
      <c r="EN130" s="57"/>
      <c r="EO130" s="57" t="s">
        <v>352</v>
      </c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 t="s">
        <v>351</v>
      </c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 t="s">
        <v>351</v>
      </c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 t="s">
        <v>351</v>
      </c>
      <c r="OB130" s="57"/>
      <c r="OC130" s="57"/>
      <c r="OD130" s="57"/>
      <c r="OE130" s="57"/>
      <c r="OF130" s="57"/>
      <c r="OG130" s="57"/>
      <c r="OH130" s="57"/>
      <c r="OI130" s="57"/>
      <c r="OJ130" s="57" t="s">
        <v>351</v>
      </c>
      <c r="OK130" s="57"/>
      <c r="OL130" s="57"/>
      <c r="OM130" s="61"/>
      <c r="ON130" s="57"/>
      <c r="OO130" s="57" t="s">
        <v>359</v>
      </c>
      <c r="OP130" s="57"/>
      <c r="OQ130" s="57" t="s">
        <v>359</v>
      </c>
      <c r="OR130" s="57" t="s">
        <v>359</v>
      </c>
      <c r="OS130" s="57" t="s">
        <v>359</v>
      </c>
      <c r="OT130" s="57"/>
      <c r="OU130" s="57" t="s">
        <v>359</v>
      </c>
      <c r="OV130" s="57" t="s">
        <v>359</v>
      </c>
      <c r="OW130" s="57" t="s">
        <v>359</v>
      </c>
      <c r="OX130" s="57" t="s">
        <v>359</v>
      </c>
      <c r="OY130" s="57" t="s">
        <v>359</v>
      </c>
      <c r="OZ130" s="57" t="s">
        <v>359</v>
      </c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 t="s">
        <v>351</v>
      </c>
      <c r="PP130" s="57"/>
      <c r="PQ130" s="57"/>
      <c r="PR130" s="57"/>
      <c r="PS130" s="57" t="s">
        <v>351</v>
      </c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 t="s">
        <v>351</v>
      </c>
      <c r="TA130" s="57"/>
      <c r="TB130" s="57" t="s">
        <v>351</v>
      </c>
      <c r="TC130" s="57"/>
      <c r="TD130" s="38"/>
      <c r="TE130" s="38"/>
      <c r="TF130" s="38"/>
      <c r="TG130" s="61"/>
      <c r="TH130" s="57"/>
      <c r="TI130" s="57" t="s">
        <v>351</v>
      </c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 t="s">
        <v>351</v>
      </c>
      <c r="TY130" s="57" t="s">
        <v>351</v>
      </c>
      <c r="TZ130" s="38"/>
      <c r="UA130" s="61"/>
      <c r="UB130" s="57"/>
      <c r="UC130" s="57"/>
      <c r="UD130" s="57"/>
      <c r="UE130" s="57"/>
      <c r="UF130" s="57"/>
      <c r="UG130" s="57" t="s">
        <v>351</v>
      </c>
      <c r="UH130" s="57"/>
      <c r="UI130" s="57" t="s">
        <v>351</v>
      </c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 t="s">
        <v>351</v>
      </c>
      <c r="VD130" s="57"/>
      <c r="VE130" s="57"/>
      <c r="VF130" s="57"/>
      <c r="VG130" s="57"/>
      <c r="VH130" s="57"/>
      <c r="VI130" s="57"/>
      <c r="VJ130" s="57"/>
      <c r="VK130" s="57"/>
      <c r="VL130" s="57"/>
      <c r="VM130" s="57" t="s">
        <v>351</v>
      </c>
      <c r="VN130" s="57"/>
      <c r="VO130" s="37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7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7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45"/>
        <v/>
      </c>
      <c r="AGK130" s="85" t="str">
        <f t="shared" si="646"/>
        <v/>
      </c>
      <c r="AGL130" s="85">
        <f t="shared" si="647"/>
        <v>2</v>
      </c>
      <c r="AGP130" s="36" t="str">
        <f t="shared" si="658"/>
        <v/>
      </c>
      <c r="AGQ130" s="36" t="str">
        <f t="shared" si="648"/>
        <v/>
      </c>
      <c r="AGR130" s="39" t="str">
        <f t="shared" si="659"/>
        <v/>
      </c>
      <c r="AGS130" s="36" t="str">
        <f t="shared" si="660"/>
        <v/>
      </c>
      <c r="AGT130" s="36">
        <f t="shared" si="649"/>
        <v>2</v>
      </c>
      <c r="AGU130" s="39" t="str">
        <f t="shared" si="661"/>
        <v/>
      </c>
      <c r="AGV130" s="36" t="str">
        <f t="shared" si="662"/>
        <v/>
      </c>
      <c r="AGW130" s="36" t="str">
        <f t="shared" si="650"/>
        <v/>
      </c>
      <c r="AGX130" s="39">
        <f t="shared" si="663"/>
        <v>2</v>
      </c>
      <c r="AGY130" s="36" t="str">
        <f t="shared" si="664"/>
        <v/>
      </c>
      <c r="AGZ130" s="36" t="str">
        <f t="shared" si="651"/>
        <v/>
      </c>
      <c r="AHA130" s="39" t="str">
        <f t="shared" si="665"/>
        <v/>
      </c>
      <c r="AHB130" s="36">
        <f t="shared" si="666"/>
        <v>10</v>
      </c>
      <c r="AHC130" s="36" t="str">
        <f t="shared" si="652"/>
        <v/>
      </c>
      <c r="AHD130" s="39">
        <f t="shared" si="667"/>
        <v>4</v>
      </c>
      <c r="AHE130" s="36" t="str">
        <f t="shared" si="668"/>
        <v/>
      </c>
      <c r="AHF130" s="36" t="str">
        <f t="shared" si="653"/>
        <v/>
      </c>
      <c r="AHG130" s="39">
        <f t="shared" si="669"/>
        <v>2</v>
      </c>
      <c r="AHH130" s="36" t="str">
        <f t="shared" si="670"/>
        <v/>
      </c>
      <c r="AHI130" s="36" t="str">
        <f t="shared" si="654"/>
        <v/>
      </c>
      <c r="AHJ130" s="39">
        <f t="shared" si="671"/>
        <v>7</v>
      </c>
      <c r="AHK130" s="36" t="str">
        <f t="shared" si="672"/>
        <v/>
      </c>
      <c r="AHL130" s="36" t="str">
        <f t="shared" si="655"/>
        <v/>
      </c>
      <c r="AHM130" s="39" t="str">
        <f t="shared" si="673"/>
        <v/>
      </c>
      <c r="AHN130" s="36" t="str">
        <f t="shared" si="674"/>
        <v/>
      </c>
      <c r="AHO130" s="36" t="str">
        <f t="shared" si="656"/>
        <v/>
      </c>
      <c r="AHP130" s="39" t="str">
        <f t="shared" si="675"/>
        <v/>
      </c>
      <c r="AHQ130" s="36" t="str">
        <f t="shared" si="676"/>
        <v/>
      </c>
      <c r="AHR130" s="36" t="str">
        <f t="shared" si="657"/>
        <v/>
      </c>
      <c r="AHS130" s="39" t="str">
        <f t="shared" si="677"/>
        <v/>
      </c>
    </row>
    <row r="131" spans="1:922" s="5" customFormat="1" outlineLevel="1" x14ac:dyDescent="0.25">
      <c r="A131" s="58">
        <f t="shared" si="678"/>
        <v>11</v>
      </c>
      <c r="B131" s="48" t="s">
        <v>347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38"/>
      <c r="CE131" s="61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 t="s">
        <v>351</v>
      </c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 t="s">
        <v>351</v>
      </c>
      <c r="FD131" s="57"/>
      <c r="FE131" s="38"/>
      <c r="FF131" s="38"/>
      <c r="FG131" s="61"/>
      <c r="FH131" s="57"/>
      <c r="FI131" s="57"/>
      <c r="FJ131" s="57"/>
      <c r="FK131" s="57" t="s">
        <v>351</v>
      </c>
      <c r="FL131" s="57"/>
      <c r="FM131" s="57"/>
      <c r="FN131" s="57"/>
      <c r="FO131" s="57"/>
      <c r="FP131" s="57"/>
      <c r="FQ131" s="57" t="s">
        <v>351</v>
      </c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 t="s">
        <v>351</v>
      </c>
      <c r="GF131" s="57" t="s">
        <v>351</v>
      </c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 t="s">
        <v>351</v>
      </c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 t="s">
        <v>351</v>
      </c>
      <c r="HP131" s="57"/>
      <c r="HQ131" s="57" t="s">
        <v>351</v>
      </c>
      <c r="HR131" s="57"/>
      <c r="HS131" s="57" t="s">
        <v>351</v>
      </c>
      <c r="HT131" s="57"/>
      <c r="HU131" s="57"/>
      <c r="HV131" s="57"/>
      <c r="HW131" s="57"/>
      <c r="HX131" s="57"/>
      <c r="HY131" s="57" t="s">
        <v>351</v>
      </c>
      <c r="HZ131" s="57"/>
      <c r="IA131" s="57" t="s">
        <v>351</v>
      </c>
      <c r="IB131" s="57" t="s">
        <v>351</v>
      </c>
      <c r="IC131" s="57"/>
      <c r="ID131" s="57"/>
      <c r="IE131" s="57" t="s">
        <v>351</v>
      </c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 t="s">
        <v>351</v>
      </c>
      <c r="IU131" s="57"/>
      <c r="IV131" s="57"/>
      <c r="IW131" s="57"/>
      <c r="IX131" s="38"/>
      <c r="IY131" s="38"/>
      <c r="IZ131" s="38"/>
      <c r="JA131" s="38"/>
      <c r="JB131" s="38"/>
      <c r="JC131" s="57" t="s">
        <v>351</v>
      </c>
      <c r="JD131" s="57"/>
      <c r="JE131" s="57"/>
      <c r="JF131" s="57"/>
      <c r="JG131" s="57"/>
      <c r="JH131" s="57"/>
      <c r="JI131" s="57"/>
      <c r="JJ131" s="57"/>
      <c r="JK131" s="57"/>
      <c r="JL131" s="57" t="s">
        <v>351</v>
      </c>
      <c r="JM131" s="57" t="s">
        <v>351</v>
      </c>
      <c r="JN131" s="57"/>
      <c r="JO131" s="57" t="s">
        <v>351</v>
      </c>
      <c r="JP131" s="57" t="s">
        <v>351</v>
      </c>
      <c r="JQ131" s="57"/>
      <c r="JR131" s="57"/>
      <c r="JS131" s="57" t="s">
        <v>351</v>
      </c>
      <c r="JT131" s="57" t="s">
        <v>351</v>
      </c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 t="s">
        <v>351</v>
      </c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 t="s">
        <v>351</v>
      </c>
      <c r="OB131" s="57"/>
      <c r="OC131" s="57" t="s">
        <v>351</v>
      </c>
      <c r="OD131" s="57"/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 t="s">
        <v>351</v>
      </c>
      <c r="OR131" s="57"/>
      <c r="OS131" s="57" t="s">
        <v>351</v>
      </c>
      <c r="OT131" s="57"/>
      <c r="OU131" s="57" t="s">
        <v>351</v>
      </c>
      <c r="OV131" s="57"/>
      <c r="OW131" s="57" t="s">
        <v>351</v>
      </c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 t="s">
        <v>351</v>
      </c>
      <c r="PL131" s="57" t="s">
        <v>351</v>
      </c>
      <c r="PM131" s="57" t="s">
        <v>351</v>
      </c>
      <c r="PN131" s="57"/>
      <c r="PO131" s="57" t="s">
        <v>351</v>
      </c>
      <c r="PP131" s="57" t="s">
        <v>351</v>
      </c>
      <c r="PQ131" s="57" t="s">
        <v>351</v>
      </c>
      <c r="PR131" s="57" t="s">
        <v>351</v>
      </c>
      <c r="PS131" s="57" t="s">
        <v>351</v>
      </c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 t="s">
        <v>351</v>
      </c>
      <c r="RU131" s="57" t="s">
        <v>351</v>
      </c>
      <c r="RV131" s="57"/>
      <c r="RW131" s="57" t="s">
        <v>351</v>
      </c>
      <c r="RX131" s="57"/>
      <c r="RY131" s="57"/>
      <c r="RZ131" s="57" t="s">
        <v>351</v>
      </c>
      <c r="SA131" s="57" t="s">
        <v>351</v>
      </c>
      <c r="SB131" s="57" t="s">
        <v>351</v>
      </c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 t="s">
        <v>351</v>
      </c>
      <c r="SW131" s="57" t="s">
        <v>351</v>
      </c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 t="s">
        <v>351</v>
      </c>
      <c r="TR131" s="57" t="s">
        <v>351</v>
      </c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 t="s">
        <v>351</v>
      </c>
      <c r="UF131" s="57" t="s">
        <v>351</v>
      </c>
      <c r="UG131" s="57" t="s">
        <v>351</v>
      </c>
      <c r="UH131" s="57"/>
      <c r="UI131" s="57" t="s">
        <v>351</v>
      </c>
      <c r="UJ131" s="57" t="s">
        <v>351</v>
      </c>
      <c r="UK131" s="57"/>
      <c r="UL131" s="57" t="s">
        <v>351</v>
      </c>
      <c r="UM131" s="57" t="s">
        <v>351</v>
      </c>
      <c r="UN131" s="57" t="s">
        <v>351</v>
      </c>
      <c r="UO131" s="57"/>
      <c r="UP131" s="57" t="s">
        <v>351</v>
      </c>
      <c r="UQ131" s="57"/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 t="s">
        <v>351</v>
      </c>
      <c r="VD131" s="57" t="s">
        <v>351</v>
      </c>
      <c r="VE131" s="57" t="s">
        <v>351</v>
      </c>
      <c r="VF131" s="57" t="s">
        <v>351</v>
      </c>
      <c r="VG131" s="57"/>
      <c r="VH131" s="57" t="s">
        <v>351</v>
      </c>
      <c r="VI131" s="57"/>
      <c r="VJ131" s="57"/>
      <c r="VK131" s="57"/>
      <c r="VL131" s="57" t="s">
        <v>351</v>
      </c>
      <c r="VM131" s="57" t="s">
        <v>351</v>
      </c>
      <c r="VN131" s="57"/>
      <c r="VO131" s="37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7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7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45"/>
        <v/>
      </c>
      <c r="AGK131" s="85" t="str">
        <f t="shared" si="646"/>
        <v/>
      </c>
      <c r="AGL131" s="85">
        <f t="shared" si="647"/>
        <v>8</v>
      </c>
      <c r="AGP131" s="36" t="str">
        <f t="shared" si="658"/>
        <v/>
      </c>
      <c r="AGQ131" s="36" t="str">
        <f t="shared" si="648"/>
        <v/>
      </c>
      <c r="AGR131" s="39" t="str">
        <f t="shared" si="659"/>
        <v/>
      </c>
      <c r="AGS131" s="36" t="str">
        <f t="shared" si="660"/>
        <v/>
      </c>
      <c r="AGT131" s="36" t="str">
        <f t="shared" si="649"/>
        <v/>
      </c>
      <c r="AGU131" s="39">
        <f t="shared" si="661"/>
        <v>4</v>
      </c>
      <c r="AGV131" s="36" t="str">
        <f t="shared" si="662"/>
        <v/>
      </c>
      <c r="AGW131" s="36" t="str">
        <f t="shared" si="650"/>
        <v/>
      </c>
      <c r="AGX131" s="39">
        <f t="shared" si="663"/>
        <v>16</v>
      </c>
      <c r="AGY131" s="36" t="str">
        <f t="shared" si="664"/>
        <v/>
      </c>
      <c r="AGZ131" s="36" t="str">
        <f t="shared" si="651"/>
        <v/>
      </c>
      <c r="AHA131" s="39">
        <f t="shared" si="665"/>
        <v>8</v>
      </c>
      <c r="AHB131" s="36" t="str">
        <f t="shared" si="666"/>
        <v/>
      </c>
      <c r="AHC131" s="36" t="str">
        <f t="shared" si="652"/>
        <v/>
      </c>
      <c r="AHD131" s="39">
        <f t="shared" si="667"/>
        <v>18</v>
      </c>
      <c r="AHE131" s="36" t="str">
        <f t="shared" si="668"/>
        <v/>
      </c>
      <c r="AHF131" s="36" t="str">
        <f t="shared" si="653"/>
        <v/>
      </c>
      <c r="AHG131" s="39">
        <f t="shared" si="669"/>
        <v>15</v>
      </c>
      <c r="AHH131" s="36" t="str">
        <f t="shared" si="670"/>
        <v/>
      </c>
      <c r="AHI131" s="36" t="str">
        <f t="shared" si="654"/>
        <v/>
      </c>
      <c r="AHJ131" s="39">
        <f t="shared" si="671"/>
        <v>23</v>
      </c>
      <c r="AHK131" s="36" t="str">
        <f t="shared" si="672"/>
        <v/>
      </c>
      <c r="AHL131" s="36" t="str">
        <f t="shared" si="655"/>
        <v/>
      </c>
      <c r="AHM131" s="39" t="str">
        <f t="shared" si="673"/>
        <v/>
      </c>
      <c r="AHN131" s="36" t="str">
        <f t="shared" si="674"/>
        <v/>
      </c>
      <c r="AHO131" s="36" t="str">
        <f t="shared" si="656"/>
        <v/>
      </c>
      <c r="AHP131" s="39" t="str">
        <f t="shared" si="675"/>
        <v/>
      </c>
      <c r="AHQ131" s="36" t="str">
        <f t="shared" si="676"/>
        <v/>
      </c>
      <c r="AHR131" s="36" t="str">
        <f t="shared" si="657"/>
        <v/>
      </c>
      <c r="AHS131" s="39" t="str">
        <f t="shared" si="677"/>
        <v/>
      </c>
    </row>
    <row r="132" spans="1:922" s="5" customFormat="1" outlineLevel="1" x14ac:dyDescent="0.25">
      <c r="A132" s="58">
        <f t="shared" si="678"/>
        <v>12</v>
      </c>
      <c r="B132" s="48" t="s">
        <v>348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/>
      <c r="JP132" s="57"/>
      <c r="JQ132" s="57"/>
      <c r="JR132" s="57"/>
      <c r="JS132" s="57"/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61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/>
      <c r="RR132" s="57"/>
      <c r="RS132" s="57"/>
      <c r="RT132" s="57"/>
      <c r="RU132" s="57"/>
      <c r="RV132" s="57"/>
      <c r="RW132" s="57"/>
      <c r="RX132" s="57"/>
      <c r="RY132" s="57"/>
      <c r="RZ132" s="57"/>
      <c r="SA132" s="57"/>
      <c r="SB132" s="57"/>
      <c r="SC132" s="57"/>
      <c r="SD132" s="57"/>
      <c r="SE132" s="57"/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/>
      <c r="SV132" s="57"/>
      <c r="SW132" s="57"/>
      <c r="SX132" s="57"/>
      <c r="SY132" s="57"/>
      <c r="SZ132" s="57"/>
      <c r="TA132" s="57"/>
      <c r="TB132" s="57"/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/>
      <c r="TU132" s="57"/>
      <c r="TV132" s="57"/>
      <c r="TW132" s="57"/>
      <c r="TX132" s="57"/>
      <c r="TY132" s="57"/>
      <c r="TZ132" s="38"/>
      <c r="UA132" s="61"/>
      <c r="UB132" s="57"/>
      <c r="UC132" s="57"/>
      <c r="UD132" s="57"/>
      <c r="UE132" s="57"/>
      <c r="UF132" s="57"/>
      <c r="UG132" s="57"/>
      <c r="UH132" s="57"/>
      <c r="UI132" s="57"/>
      <c r="UJ132" s="57"/>
      <c r="UK132" s="57"/>
      <c r="UL132" s="57"/>
      <c r="UM132" s="57"/>
      <c r="UN132" s="57"/>
      <c r="UO132" s="57"/>
      <c r="UP132" s="57"/>
      <c r="UQ132" s="57"/>
      <c r="UR132" s="57"/>
      <c r="US132" s="38"/>
      <c r="UT132" s="38"/>
      <c r="UU132" s="61"/>
      <c r="UV132" s="57"/>
      <c r="UW132" s="57" t="s">
        <v>352</v>
      </c>
      <c r="UX132" s="57"/>
      <c r="UY132" s="57"/>
      <c r="UZ132" s="57"/>
      <c r="VA132" s="57"/>
      <c r="VB132" s="57"/>
      <c r="VC132" s="57" t="s">
        <v>352</v>
      </c>
      <c r="VD132" s="57" t="s">
        <v>352</v>
      </c>
      <c r="VE132" s="57" t="s">
        <v>352</v>
      </c>
      <c r="VF132" s="57" t="s">
        <v>352</v>
      </c>
      <c r="VG132" s="57" t="s">
        <v>352</v>
      </c>
      <c r="VH132" s="57" t="s">
        <v>352</v>
      </c>
      <c r="VI132" s="57"/>
      <c r="VJ132" s="57"/>
      <c r="VK132" s="57"/>
      <c r="VL132" s="57" t="s">
        <v>352</v>
      </c>
      <c r="VM132" s="57" t="s">
        <v>352</v>
      </c>
      <c r="VN132" s="57"/>
      <c r="VO132" s="37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7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7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45"/>
        <v/>
      </c>
      <c r="AGK132" s="85">
        <f t="shared" si="646"/>
        <v>9</v>
      </c>
      <c r="AGL132" s="85" t="str">
        <f t="shared" si="647"/>
        <v/>
      </c>
      <c r="AGP132" s="36" t="str">
        <f t="shared" si="658"/>
        <v/>
      </c>
      <c r="AGQ132" s="36" t="str">
        <f t="shared" si="648"/>
        <v/>
      </c>
      <c r="AGR132" s="39" t="str">
        <f t="shared" si="659"/>
        <v/>
      </c>
      <c r="AGS132" s="36" t="str">
        <f t="shared" si="660"/>
        <v/>
      </c>
      <c r="AGT132" s="36" t="str">
        <f t="shared" si="649"/>
        <v/>
      </c>
      <c r="AGU132" s="39" t="str">
        <f t="shared" si="661"/>
        <v/>
      </c>
      <c r="AGV132" s="36" t="str">
        <f t="shared" si="662"/>
        <v/>
      </c>
      <c r="AGW132" s="36" t="str">
        <f t="shared" si="650"/>
        <v/>
      </c>
      <c r="AGX132" s="39" t="str">
        <f t="shared" si="663"/>
        <v/>
      </c>
      <c r="AGY132" s="36" t="str">
        <f t="shared" si="664"/>
        <v/>
      </c>
      <c r="AGZ132" s="36" t="str">
        <f t="shared" si="651"/>
        <v/>
      </c>
      <c r="AHA132" s="39" t="str">
        <f t="shared" si="665"/>
        <v/>
      </c>
      <c r="AHB132" s="36" t="str">
        <f t="shared" si="666"/>
        <v/>
      </c>
      <c r="AHC132" s="36" t="str">
        <f t="shared" si="652"/>
        <v/>
      </c>
      <c r="AHD132" s="39" t="str">
        <f t="shared" si="667"/>
        <v/>
      </c>
      <c r="AHE132" s="36" t="str">
        <f t="shared" si="668"/>
        <v/>
      </c>
      <c r="AHF132" s="36" t="str">
        <f t="shared" si="653"/>
        <v/>
      </c>
      <c r="AHG132" s="39" t="str">
        <f t="shared" si="669"/>
        <v/>
      </c>
      <c r="AHH132" s="36" t="str">
        <f t="shared" si="670"/>
        <v/>
      </c>
      <c r="AHI132" s="36">
        <f t="shared" si="654"/>
        <v>9</v>
      </c>
      <c r="AHJ132" s="39" t="str">
        <f t="shared" si="671"/>
        <v/>
      </c>
      <c r="AHK132" s="36" t="str">
        <f t="shared" si="672"/>
        <v/>
      </c>
      <c r="AHL132" s="36" t="str">
        <f t="shared" si="655"/>
        <v/>
      </c>
      <c r="AHM132" s="39" t="str">
        <f t="shared" si="673"/>
        <v/>
      </c>
      <c r="AHN132" s="36" t="str">
        <f t="shared" si="674"/>
        <v/>
      </c>
      <c r="AHO132" s="36" t="str">
        <f t="shared" si="656"/>
        <v/>
      </c>
      <c r="AHP132" s="39" t="str">
        <f t="shared" si="675"/>
        <v/>
      </c>
      <c r="AHQ132" s="36" t="str">
        <f t="shared" si="676"/>
        <v/>
      </c>
      <c r="AHR132" s="36" t="str">
        <f t="shared" si="657"/>
        <v/>
      </c>
      <c r="AHS132" s="39" t="str">
        <f t="shared" si="677"/>
        <v/>
      </c>
    </row>
    <row r="133" spans="1:922" s="5" customFormat="1" outlineLevel="1" x14ac:dyDescent="0.25">
      <c r="A133" s="58">
        <f t="shared" si="678"/>
        <v>13</v>
      </c>
      <c r="B133" s="48" t="s">
        <v>349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 t="s">
        <v>351</v>
      </c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 t="s">
        <v>351</v>
      </c>
      <c r="AN133" s="57" t="s">
        <v>351</v>
      </c>
      <c r="AO133" s="38"/>
      <c r="AP133" s="38"/>
      <c r="AQ133" s="57" t="s">
        <v>351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 t="s">
        <v>351</v>
      </c>
      <c r="BE133" s="57"/>
      <c r="BF133" s="38"/>
      <c r="BG133" s="38"/>
      <c r="BH133" s="38"/>
      <c r="BI133" s="38"/>
      <c r="BJ133" s="38"/>
      <c r="BK133" s="57"/>
      <c r="BL133" s="57"/>
      <c r="BM133" s="57" t="s">
        <v>351</v>
      </c>
      <c r="BN133" s="57"/>
      <c r="BO133" s="57" t="s">
        <v>352</v>
      </c>
      <c r="BP133" s="57" t="s">
        <v>352</v>
      </c>
      <c r="BQ133" s="57"/>
      <c r="BR133" s="57"/>
      <c r="BS133" s="57"/>
      <c r="BT133" s="57" t="s">
        <v>351</v>
      </c>
      <c r="BU133" s="57" t="s">
        <v>351</v>
      </c>
      <c r="BV133" s="57"/>
      <c r="BW133" s="57"/>
      <c r="BX133" s="57"/>
      <c r="BY133" s="57"/>
      <c r="BZ133" s="57"/>
      <c r="CA133" s="57"/>
      <c r="CB133" s="57" t="s">
        <v>352</v>
      </c>
      <c r="CC133" s="57"/>
      <c r="CD133" s="38"/>
      <c r="CE133" s="61"/>
      <c r="CF133" s="57"/>
      <c r="CG133" s="57"/>
      <c r="CH133" s="57"/>
      <c r="CI133" s="57"/>
      <c r="CJ133" s="57" t="s">
        <v>351</v>
      </c>
      <c r="CK133" s="57"/>
      <c r="CL133" s="57"/>
      <c r="CM133" s="57"/>
      <c r="CN133" s="57" t="s">
        <v>351</v>
      </c>
      <c r="CO133" s="57" t="s">
        <v>351</v>
      </c>
      <c r="CP133" s="57"/>
      <c r="CQ133" s="57"/>
      <c r="CR133" s="57" t="s">
        <v>351</v>
      </c>
      <c r="CS133" s="57"/>
      <c r="CT133" s="57"/>
      <c r="CU133" s="57"/>
      <c r="CV133" s="57"/>
      <c r="CW133" s="38"/>
      <c r="CX133" s="38"/>
      <c r="CY133" s="61"/>
      <c r="CZ133" s="57"/>
      <c r="DA133" s="57" t="s">
        <v>351</v>
      </c>
      <c r="DB133" s="57"/>
      <c r="DC133" s="57" t="s">
        <v>351</v>
      </c>
      <c r="DD133" s="57" t="s">
        <v>351</v>
      </c>
      <c r="DE133" s="57"/>
      <c r="DF133" s="57"/>
      <c r="DG133" s="57"/>
      <c r="DH133" s="57" t="s">
        <v>351</v>
      </c>
      <c r="DI133" s="57" t="s">
        <v>351</v>
      </c>
      <c r="DJ133" s="57"/>
      <c r="DK133" s="57" t="s">
        <v>351</v>
      </c>
      <c r="DL133" s="57" t="s">
        <v>351</v>
      </c>
      <c r="DM133" s="57"/>
      <c r="DN133" s="57"/>
      <c r="DO133" s="57" t="s">
        <v>351</v>
      </c>
      <c r="DP133" s="57" t="s">
        <v>351</v>
      </c>
      <c r="DQ133" s="57"/>
      <c r="DR133" s="38"/>
      <c r="DS133" s="57" t="s">
        <v>351</v>
      </c>
      <c r="DT133" s="57"/>
      <c r="DU133" s="57"/>
      <c r="DV133" s="57"/>
      <c r="DW133" s="57" t="s">
        <v>351</v>
      </c>
      <c r="DX133" s="57" t="s">
        <v>351</v>
      </c>
      <c r="DY133" s="57"/>
      <c r="DZ133" s="57"/>
      <c r="EA133" s="57"/>
      <c r="EB133" s="57" t="s">
        <v>351</v>
      </c>
      <c r="EC133" s="57" t="s">
        <v>351</v>
      </c>
      <c r="ED133" s="57"/>
      <c r="EE133" s="57"/>
      <c r="EF133" s="57" t="s">
        <v>351</v>
      </c>
      <c r="EG133" s="57"/>
      <c r="EH133" s="57"/>
      <c r="EI133" s="57"/>
      <c r="EJ133" s="57"/>
      <c r="EK133" s="57"/>
      <c r="EL133" s="38"/>
      <c r="EM133" s="57"/>
      <c r="EN133" s="57"/>
      <c r="EO133" s="57" t="s">
        <v>351</v>
      </c>
      <c r="EP133" s="57"/>
      <c r="EQ133" s="57" t="s">
        <v>351</v>
      </c>
      <c r="ER133" s="57" t="s">
        <v>351</v>
      </c>
      <c r="ES133" s="57"/>
      <c r="ET133" s="57"/>
      <c r="EU133" s="57"/>
      <c r="EV133" s="57"/>
      <c r="EW133" s="57"/>
      <c r="EX133" s="57"/>
      <c r="EY133" s="57" t="s">
        <v>351</v>
      </c>
      <c r="EZ133" s="57"/>
      <c r="FA133" s="57"/>
      <c r="FB133" s="57"/>
      <c r="FC133" s="57" t="s">
        <v>351</v>
      </c>
      <c r="FD133" s="57" t="s">
        <v>351</v>
      </c>
      <c r="FE133" s="38"/>
      <c r="FF133" s="38"/>
      <c r="FG133" s="61"/>
      <c r="FH133" s="57"/>
      <c r="FI133" s="57"/>
      <c r="FJ133" s="57"/>
      <c r="FK133" s="57" t="s">
        <v>351</v>
      </c>
      <c r="FL133" s="57"/>
      <c r="FM133" s="57"/>
      <c r="FN133" s="57"/>
      <c r="FO133" s="57"/>
      <c r="FP133" s="57"/>
      <c r="FQ133" s="57" t="s">
        <v>351</v>
      </c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 t="s">
        <v>351</v>
      </c>
      <c r="GD133" s="57"/>
      <c r="GE133" s="57" t="s">
        <v>351</v>
      </c>
      <c r="GF133" s="57" t="s">
        <v>351</v>
      </c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 t="s">
        <v>351</v>
      </c>
      <c r="GR133" s="57" t="s">
        <v>351</v>
      </c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351</v>
      </c>
      <c r="IK133" s="57"/>
      <c r="IL133" s="57"/>
      <c r="IM133" s="57"/>
      <c r="IN133" s="57"/>
      <c r="IO133" s="57"/>
      <c r="IP133" s="57"/>
      <c r="IQ133" s="57"/>
      <c r="IR133" s="57"/>
      <c r="IS133" s="57" t="s">
        <v>351</v>
      </c>
      <c r="IT133" s="57" t="s">
        <v>351</v>
      </c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 t="s">
        <v>351</v>
      </c>
      <c r="JT133" s="57"/>
      <c r="JU133" s="38"/>
      <c r="JV133" s="38"/>
      <c r="JW133" s="61"/>
      <c r="JX133" s="57"/>
      <c r="JY133" s="57"/>
      <c r="JZ133" s="57"/>
      <c r="KA133" s="57" t="s">
        <v>351</v>
      </c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 t="s">
        <v>351</v>
      </c>
      <c r="NV133" s="57" t="s">
        <v>351</v>
      </c>
      <c r="NW133" s="57"/>
      <c r="NX133" s="57"/>
      <c r="NY133" s="57" t="s">
        <v>351</v>
      </c>
      <c r="NZ133" s="57"/>
      <c r="OA133" s="57"/>
      <c r="OB133" s="57"/>
      <c r="OC133" s="57"/>
      <c r="OD133" s="57" t="s">
        <v>351</v>
      </c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 t="s">
        <v>359</v>
      </c>
      <c r="OP133" s="57"/>
      <c r="OQ133" s="57" t="s">
        <v>359</v>
      </c>
      <c r="OR133" s="57" t="s">
        <v>359</v>
      </c>
      <c r="OS133" s="57" t="s">
        <v>359</v>
      </c>
      <c r="OT133" s="57"/>
      <c r="OU133" s="57" t="s">
        <v>359</v>
      </c>
      <c r="OV133" s="57" t="s">
        <v>359</v>
      </c>
      <c r="OW133" s="57" t="s">
        <v>359</v>
      </c>
      <c r="OX133" s="57" t="s">
        <v>359</v>
      </c>
      <c r="OY133" s="57" t="s">
        <v>359</v>
      </c>
      <c r="OZ133" s="57" t="s">
        <v>359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 t="s">
        <v>351</v>
      </c>
      <c r="PL133" s="57" t="s">
        <v>351</v>
      </c>
      <c r="PM133" s="57" t="s">
        <v>351</v>
      </c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 t="s">
        <v>351</v>
      </c>
      <c r="RR133" s="57"/>
      <c r="RS133" s="57" t="s">
        <v>351</v>
      </c>
      <c r="RT133" s="57"/>
      <c r="RU133" s="57"/>
      <c r="RV133" s="57"/>
      <c r="RW133" s="57" t="s">
        <v>351</v>
      </c>
      <c r="RX133" s="57" t="s">
        <v>351</v>
      </c>
      <c r="RY133" s="57"/>
      <c r="RZ133" s="57" t="s">
        <v>351</v>
      </c>
      <c r="SA133" s="57"/>
      <c r="SB133" s="57"/>
      <c r="SC133" s="57"/>
      <c r="SD133" s="57"/>
      <c r="SE133" s="57" t="s">
        <v>351</v>
      </c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 t="s">
        <v>351</v>
      </c>
      <c r="SV133" s="57"/>
      <c r="SW133" s="57"/>
      <c r="SX133" s="57" t="s">
        <v>351</v>
      </c>
      <c r="SY133" s="57"/>
      <c r="SZ133" s="57" t="s">
        <v>351</v>
      </c>
      <c r="TA133" s="57"/>
      <c r="TB133" s="57" t="s">
        <v>351</v>
      </c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 t="s">
        <v>351</v>
      </c>
      <c r="TT133" s="57" t="s">
        <v>351</v>
      </c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 t="s">
        <v>351</v>
      </c>
      <c r="UF133" s="57" t="s">
        <v>351</v>
      </c>
      <c r="UG133" s="57" t="s">
        <v>351</v>
      </c>
      <c r="UH133" s="57"/>
      <c r="UI133" s="57"/>
      <c r="UJ133" s="57"/>
      <c r="UK133" s="57"/>
      <c r="UL133" s="57" t="s">
        <v>351</v>
      </c>
      <c r="UM133" s="57"/>
      <c r="UN133" s="57"/>
      <c r="UO133" s="57"/>
      <c r="UP133" s="57" t="s">
        <v>351</v>
      </c>
      <c r="UQ133" s="57" t="s">
        <v>351</v>
      </c>
      <c r="UR133" s="57"/>
      <c r="US133" s="38"/>
      <c r="UT133" s="38"/>
      <c r="UU133" s="61"/>
      <c r="UV133" s="57"/>
      <c r="UW133" s="57" t="s">
        <v>351</v>
      </c>
      <c r="UX133" s="57"/>
      <c r="UY133" s="57"/>
      <c r="UZ133" s="57"/>
      <c r="VA133" s="57"/>
      <c r="VB133" s="57"/>
      <c r="VC133" s="57" t="s">
        <v>351</v>
      </c>
      <c r="VD133" s="57" t="s">
        <v>351</v>
      </c>
      <c r="VE133" s="57" t="s">
        <v>351</v>
      </c>
      <c r="VF133" s="57" t="s">
        <v>351</v>
      </c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37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7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7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45"/>
        <v/>
      </c>
      <c r="AGK133" s="85" t="str">
        <f t="shared" si="646"/>
        <v/>
      </c>
      <c r="AGL133" s="85">
        <f t="shared" si="647"/>
        <v>7</v>
      </c>
      <c r="AGP133" s="36" t="str">
        <f t="shared" si="658"/>
        <v/>
      </c>
      <c r="AGQ133" s="36">
        <f t="shared" si="648"/>
        <v>3</v>
      </c>
      <c r="AGR133" s="39">
        <f t="shared" si="659"/>
        <v>11</v>
      </c>
      <c r="AGS133" s="36" t="str">
        <f t="shared" si="660"/>
        <v/>
      </c>
      <c r="AGT133" s="36" t="str">
        <f t="shared" si="649"/>
        <v/>
      </c>
      <c r="AGU133" s="39">
        <f t="shared" si="661"/>
        <v>24</v>
      </c>
      <c r="AGV133" s="36" t="str">
        <f t="shared" si="662"/>
        <v/>
      </c>
      <c r="AGW133" s="36" t="str">
        <f t="shared" si="650"/>
        <v/>
      </c>
      <c r="AGX133" s="39">
        <f t="shared" si="663"/>
        <v>8</v>
      </c>
      <c r="AGY133" s="36" t="str">
        <f t="shared" si="664"/>
        <v/>
      </c>
      <c r="AGZ133" s="36" t="str">
        <f t="shared" si="651"/>
        <v/>
      </c>
      <c r="AHA133" s="39">
        <f t="shared" si="665"/>
        <v>2</v>
      </c>
      <c r="AHB133" s="36">
        <f t="shared" si="666"/>
        <v>10</v>
      </c>
      <c r="AHC133" s="36" t="str">
        <f t="shared" si="652"/>
        <v/>
      </c>
      <c r="AHD133" s="39">
        <f t="shared" si="667"/>
        <v>9</v>
      </c>
      <c r="AHE133" s="36" t="str">
        <f t="shared" si="668"/>
        <v/>
      </c>
      <c r="AHF133" s="36" t="str">
        <f t="shared" si="653"/>
        <v/>
      </c>
      <c r="AHG133" s="39">
        <f t="shared" si="669"/>
        <v>10</v>
      </c>
      <c r="AHH133" s="36" t="str">
        <f t="shared" si="670"/>
        <v/>
      </c>
      <c r="AHI133" s="36" t="str">
        <f t="shared" si="654"/>
        <v/>
      </c>
      <c r="AHJ133" s="39">
        <f t="shared" si="671"/>
        <v>18</v>
      </c>
      <c r="AHK133" s="36" t="str">
        <f t="shared" si="672"/>
        <v/>
      </c>
      <c r="AHL133" s="36" t="str">
        <f t="shared" si="655"/>
        <v/>
      </c>
      <c r="AHM133" s="39" t="str">
        <f t="shared" si="673"/>
        <v/>
      </c>
      <c r="AHN133" s="36" t="str">
        <f t="shared" si="674"/>
        <v/>
      </c>
      <c r="AHO133" s="36" t="str">
        <f t="shared" si="656"/>
        <v/>
      </c>
      <c r="AHP133" s="39" t="str">
        <f t="shared" si="675"/>
        <v/>
      </c>
      <c r="AHQ133" s="36" t="str">
        <f t="shared" si="676"/>
        <v/>
      </c>
      <c r="AHR133" s="36" t="str">
        <f t="shared" si="657"/>
        <v/>
      </c>
      <c r="AHS133" s="39" t="str">
        <f t="shared" si="677"/>
        <v/>
      </c>
    </row>
    <row r="134" spans="1:922" s="5" customFormat="1" outlineLevel="1" x14ac:dyDescent="0.25">
      <c r="A134" s="58">
        <f t="shared" si="678"/>
        <v>14</v>
      </c>
      <c r="B134" s="48" t="s">
        <v>350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/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/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 t="s">
        <v>351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/>
      <c r="RR134" s="57"/>
      <c r="RS134" s="57" t="s">
        <v>351</v>
      </c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 t="s">
        <v>351</v>
      </c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 t="s">
        <v>351</v>
      </c>
      <c r="TA134" s="57"/>
      <c r="TB134" s="57"/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/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/>
      <c r="UQ134" s="57"/>
      <c r="UR134" s="57"/>
      <c r="US134" s="38"/>
      <c r="UT134" s="38"/>
      <c r="UU134" s="61"/>
      <c r="UV134" s="57"/>
      <c r="UW134" s="57"/>
      <c r="UX134" s="57"/>
      <c r="UY134" s="57"/>
      <c r="UZ134" s="57"/>
      <c r="VA134" s="57"/>
      <c r="VB134" s="57"/>
      <c r="VC134" s="57" t="s">
        <v>351</v>
      </c>
      <c r="VD134" s="57"/>
      <c r="VE134" s="57"/>
      <c r="VF134" s="57"/>
      <c r="VG134" s="57"/>
      <c r="VH134" s="57"/>
      <c r="VI134" s="57"/>
      <c r="VJ134" s="57"/>
      <c r="VK134" s="57"/>
      <c r="VL134" s="57" t="s">
        <v>351</v>
      </c>
      <c r="VM134" s="57" t="s">
        <v>351</v>
      </c>
      <c r="VN134" s="57"/>
      <c r="VO134" s="37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7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7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45"/>
        <v/>
      </c>
      <c r="AGK134" s="85" t="str">
        <f t="shared" si="646"/>
        <v/>
      </c>
      <c r="AGL134" s="85">
        <f t="shared" si="647"/>
        <v>3</v>
      </c>
      <c r="AGP134" s="36" t="str">
        <f t="shared" si="658"/>
        <v/>
      </c>
      <c r="AGQ134" s="36" t="str">
        <f t="shared" si="648"/>
        <v/>
      </c>
      <c r="AGR134" s="39" t="str">
        <f t="shared" si="659"/>
        <v/>
      </c>
      <c r="AGS134" s="36" t="str">
        <f t="shared" si="660"/>
        <v/>
      </c>
      <c r="AGT134" s="36" t="str">
        <f t="shared" si="649"/>
        <v/>
      </c>
      <c r="AGU134" s="39" t="str">
        <f t="shared" si="661"/>
        <v/>
      </c>
      <c r="AGV134" s="36" t="str">
        <f t="shared" si="662"/>
        <v/>
      </c>
      <c r="AGW134" s="36" t="str">
        <f t="shared" si="650"/>
        <v/>
      </c>
      <c r="AGX134" s="39">
        <f t="shared" si="663"/>
        <v>1</v>
      </c>
      <c r="AGY134" s="36" t="str">
        <f t="shared" si="664"/>
        <v/>
      </c>
      <c r="AGZ134" s="36" t="str">
        <f t="shared" si="651"/>
        <v/>
      </c>
      <c r="AHA134" s="39" t="str">
        <f t="shared" si="665"/>
        <v/>
      </c>
      <c r="AHB134" s="36" t="str">
        <f t="shared" si="666"/>
        <v/>
      </c>
      <c r="AHC134" s="36" t="str">
        <f t="shared" si="652"/>
        <v/>
      </c>
      <c r="AHD134" s="39">
        <f t="shared" si="667"/>
        <v>5</v>
      </c>
      <c r="AHE134" s="36" t="str">
        <f t="shared" si="668"/>
        <v/>
      </c>
      <c r="AHF134" s="36" t="str">
        <f t="shared" si="653"/>
        <v/>
      </c>
      <c r="AHG134" s="39">
        <f t="shared" si="669"/>
        <v>3</v>
      </c>
      <c r="AHH134" s="36" t="str">
        <f t="shared" si="670"/>
        <v/>
      </c>
      <c r="AHI134" s="36" t="str">
        <f t="shared" si="654"/>
        <v/>
      </c>
      <c r="AHJ134" s="39">
        <f t="shared" si="671"/>
        <v>7</v>
      </c>
      <c r="AHK134" s="36" t="str">
        <f t="shared" si="672"/>
        <v/>
      </c>
      <c r="AHL134" s="36" t="str">
        <f t="shared" si="655"/>
        <v/>
      </c>
      <c r="AHM134" s="39" t="str">
        <f t="shared" si="673"/>
        <v/>
      </c>
      <c r="AHN134" s="36" t="str">
        <f t="shared" si="674"/>
        <v/>
      </c>
      <c r="AHO134" s="36" t="str">
        <f t="shared" si="656"/>
        <v/>
      </c>
      <c r="AHP134" s="39" t="str">
        <f t="shared" si="675"/>
        <v/>
      </c>
      <c r="AHQ134" s="36" t="str">
        <f t="shared" si="676"/>
        <v/>
      </c>
      <c r="AHR134" s="36" t="str">
        <f t="shared" si="657"/>
        <v/>
      </c>
      <c r="AHS134" s="39" t="str">
        <f t="shared" si="677"/>
        <v/>
      </c>
    </row>
    <row r="135" spans="1:922" s="5" customFormat="1" outlineLevel="1" x14ac:dyDescent="0.25">
      <c r="A135" s="58">
        <f t="shared" si="678"/>
        <v>15</v>
      </c>
      <c r="B135" s="46"/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7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7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7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7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7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61"/>
      <c r="UB135" s="57"/>
      <c r="UC135" s="57"/>
      <c r="UD135" s="57"/>
      <c r="UE135" s="57"/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37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7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7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7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45"/>
        <v/>
      </c>
      <c r="AGK135" s="85" t="str">
        <f t="shared" si="646"/>
        <v/>
      </c>
      <c r="AGL135" s="85" t="str">
        <f t="shared" si="647"/>
        <v/>
      </c>
      <c r="AGP135" s="36" t="str">
        <f t="shared" si="658"/>
        <v/>
      </c>
      <c r="AGQ135" s="36" t="str">
        <f t="shared" si="648"/>
        <v/>
      </c>
      <c r="AGR135" s="39" t="str">
        <f t="shared" si="659"/>
        <v/>
      </c>
      <c r="AGS135" s="36" t="str">
        <f t="shared" si="660"/>
        <v/>
      </c>
      <c r="AGT135" s="36" t="str">
        <f t="shared" si="649"/>
        <v/>
      </c>
      <c r="AGU135" s="39" t="str">
        <f t="shared" si="661"/>
        <v/>
      </c>
      <c r="AGV135" s="36" t="str">
        <f t="shared" si="662"/>
        <v/>
      </c>
      <c r="AGW135" s="36" t="str">
        <f t="shared" si="650"/>
        <v/>
      </c>
      <c r="AGX135" s="39" t="str">
        <f t="shared" si="663"/>
        <v/>
      </c>
      <c r="AGY135" s="36" t="str">
        <f t="shared" si="664"/>
        <v/>
      </c>
      <c r="AGZ135" s="36" t="str">
        <f t="shared" si="651"/>
        <v/>
      </c>
      <c r="AHA135" s="39" t="str">
        <f t="shared" si="665"/>
        <v/>
      </c>
      <c r="AHB135" s="36" t="str">
        <f t="shared" si="666"/>
        <v/>
      </c>
      <c r="AHC135" s="36" t="str">
        <f t="shared" si="652"/>
        <v/>
      </c>
      <c r="AHD135" s="39" t="str">
        <f t="shared" si="667"/>
        <v/>
      </c>
      <c r="AHE135" s="36" t="str">
        <f t="shared" si="668"/>
        <v/>
      </c>
      <c r="AHF135" s="36" t="str">
        <f t="shared" si="653"/>
        <v/>
      </c>
      <c r="AHG135" s="39" t="str">
        <f t="shared" si="669"/>
        <v/>
      </c>
      <c r="AHH135" s="36" t="str">
        <f t="shared" si="670"/>
        <v/>
      </c>
      <c r="AHI135" s="36" t="str">
        <f t="shared" si="654"/>
        <v/>
      </c>
      <c r="AHJ135" s="39" t="str">
        <f t="shared" si="671"/>
        <v/>
      </c>
      <c r="AHK135" s="36" t="str">
        <f t="shared" si="672"/>
        <v/>
      </c>
      <c r="AHL135" s="36" t="str">
        <f t="shared" si="655"/>
        <v/>
      </c>
      <c r="AHM135" s="39" t="str">
        <f t="shared" si="673"/>
        <v/>
      </c>
      <c r="AHN135" s="36" t="str">
        <f t="shared" si="674"/>
        <v/>
      </c>
      <c r="AHO135" s="36" t="str">
        <f t="shared" si="656"/>
        <v/>
      </c>
      <c r="AHP135" s="39" t="str">
        <f t="shared" si="675"/>
        <v/>
      </c>
      <c r="AHQ135" s="36" t="str">
        <f t="shared" si="676"/>
        <v/>
      </c>
      <c r="AHR135" s="36" t="str">
        <f t="shared" si="657"/>
        <v/>
      </c>
      <c r="AHS135" s="39" t="str">
        <f t="shared" si="677"/>
        <v/>
      </c>
    </row>
    <row r="136" spans="1:922" s="5" customFormat="1" outlineLevel="1" x14ac:dyDescent="0.25">
      <c r="A136" s="52">
        <f t="shared" si="678"/>
        <v>16</v>
      </c>
      <c r="B136" s="46"/>
      <c r="C136" s="37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7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7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7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7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7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7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7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7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7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7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45"/>
        <v/>
      </c>
      <c r="AGK136" s="85" t="str">
        <f t="shared" si="646"/>
        <v/>
      </c>
      <c r="AGL136" s="85" t="str">
        <f t="shared" si="647"/>
        <v/>
      </c>
      <c r="AGP136" s="36" t="str">
        <f t="shared" si="658"/>
        <v/>
      </c>
      <c r="AGQ136" s="36" t="str">
        <f t="shared" si="648"/>
        <v/>
      </c>
      <c r="AGR136" s="39" t="str">
        <f t="shared" si="659"/>
        <v/>
      </c>
      <c r="AGS136" s="36" t="str">
        <f t="shared" si="660"/>
        <v/>
      </c>
      <c r="AGT136" s="36" t="str">
        <f t="shared" si="649"/>
        <v/>
      </c>
      <c r="AGU136" s="39" t="str">
        <f t="shared" si="661"/>
        <v/>
      </c>
      <c r="AGV136" s="36" t="str">
        <f t="shared" si="662"/>
        <v/>
      </c>
      <c r="AGW136" s="36" t="str">
        <f t="shared" si="650"/>
        <v/>
      </c>
      <c r="AGX136" s="39" t="str">
        <f t="shared" si="663"/>
        <v/>
      </c>
      <c r="AGY136" s="36" t="str">
        <f t="shared" si="664"/>
        <v/>
      </c>
      <c r="AGZ136" s="36" t="str">
        <f t="shared" si="651"/>
        <v/>
      </c>
      <c r="AHA136" s="39" t="str">
        <f t="shared" si="665"/>
        <v/>
      </c>
      <c r="AHB136" s="36" t="str">
        <f t="shared" si="666"/>
        <v/>
      </c>
      <c r="AHC136" s="36" t="str">
        <f t="shared" si="652"/>
        <v/>
      </c>
      <c r="AHD136" s="39" t="str">
        <f t="shared" si="667"/>
        <v/>
      </c>
      <c r="AHE136" s="36" t="str">
        <f t="shared" si="668"/>
        <v/>
      </c>
      <c r="AHF136" s="36" t="str">
        <f t="shared" si="653"/>
        <v/>
      </c>
      <c r="AHG136" s="39" t="str">
        <f t="shared" si="669"/>
        <v/>
      </c>
      <c r="AHH136" s="36" t="str">
        <f t="shared" si="670"/>
        <v/>
      </c>
      <c r="AHI136" s="36" t="str">
        <f t="shared" si="654"/>
        <v/>
      </c>
      <c r="AHJ136" s="39" t="str">
        <f t="shared" si="671"/>
        <v/>
      </c>
      <c r="AHK136" s="36" t="str">
        <f t="shared" si="672"/>
        <v/>
      </c>
      <c r="AHL136" s="36" t="str">
        <f t="shared" si="655"/>
        <v/>
      </c>
      <c r="AHM136" s="39" t="str">
        <f t="shared" si="673"/>
        <v/>
      </c>
      <c r="AHN136" s="36" t="str">
        <f t="shared" si="674"/>
        <v/>
      </c>
      <c r="AHO136" s="36" t="str">
        <f t="shared" si="656"/>
        <v/>
      </c>
      <c r="AHP136" s="39" t="str">
        <f t="shared" si="675"/>
        <v/>
      </c>
      <c r="AHQ136" s="36" t="str">
        <f t="shared" si="676"/>
        <v/>
      </c>
      <c r="AHR136" s="36" t="str">
        <f t="shared" si="657"/>
        <v/>
      </c>
      <c r="AHS136" s="39" t="str">
        <f t="shared" si="677"/>
        <v/>
      </c>
    </row>
    <row r="137" spans="1:922" s="5" customFormat="1" outlineLevel="1" x14ac:dyDescent="0.25">
      <c r="A137" s="52">
        <f t="shared" si="678"/>
        <v>17</v>
      </c>
      <c r="B137" s="46"/>
      <c r="C137" s="37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7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7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7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7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7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7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7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7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7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7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45"/>
        <v/>
      </c>
      <c r="AGK137" s="85" t="str">
        <f t="shared" si="646"/>
        <v/>
      </c>
      <c r="AGL137" s="85" t="str">
        <f t="shared" si="647"/>
        <v/>
      </c>
      <c r="AGP137" s="36" t="str">
        <f t="shared" si="658"/>
        <v/>
      </c>
      <c r="AGQ137" s="36" t="str">
        <f t="shared" si="648"/>
        <v/>
      </c>
      <c r="AGR137" s="39" t="str">
        <f t="shared" si="659"/>
        <v/>
      </c>
      <c r="AGS137" s="36" t="str">
        <f t="shared" si="660"/>
        <v/>
      </c>
      <c r="AGT137" s="36" t="str">
        <f t="shared" si="649"/>
        <v/>
      </c>
      <c r="AGU137" s="39" t="str">
        <f t="shared" si="661"/>
        <v/>
      </c>
      <c r="AGV137" s="36" t="str">
        <f t="shared" si="662"/>
        <v/>
      </c>
      <c r="AGW137" s="36" t="str">
        <f t="shared" si="650"/>
        <v/>
      </c>
      <c r="AGX137" s="39" t="str">
        <f t="shared" si="663"/>
        <v/>
      </c>
      <c r="AGY137" s="36" t="str">
        <f t="shared" si="664"/>
        <v/>
      </c>
      <c r="AGZ137" s="36" t="str">
        <f t="shared" si="651"/>
        <v/>
      </c>
      <c r="AHA137" s="39" t="str">
        <f t="shared" si="665"/>
        <v/>
      </c>
      <c r="AHB137" s="36" t="str">
        <f t="shared" si="666"/>
        <v/>
      </c>
      <c r="AHC137" s="36" t="str">
        <f t="shared" si="652"/>
        <v/>
      </c>
      <c r="AHD137" s="39" t="str">
        <f t="shared" si="667"/>
        <v/>
      </c>
      <c r="AHE137" s="36" t="str">
        <f t="shared" si="668"/>
        <v/>
      </c>
      <c r="AHF137" s="36" t="str">
        <f t="shared" si="653"/>
        <v/>
      </c>
      <c r="AHG137" s="39" t="str">
        <f t="shared" si="669"/>
        <v/>
      </c>
      <c r="AHH137" s="36" t="str">
        <f t="shared" si="670"/>
        <v/>
      </c>
      <c r="AHI137" s="36" t="str">
        <f t="shared" si="654"/>
        <v/>
      </c>
      <c r="AHJ137" s="39" t="str">
        <f t="shared" si="671"/>
        <v/>
      </c>
      <c r="AHK137" s="36" t="str">
        <f t="shared" si="672"/>
        <v/>
      </c>
      <c r="AHL137" s="36" t="str">
        <f t="shared" si="655"/>
        <v/>
      </c>
      <c r="AHM137" s="39" t="str">
        <f t="shared" si="673"/>
        <v/>
      </c>
      <c r="AHN137" s="36" t="str">
        <f t="shared" si="674"/>
        <v/>
      </c>
      <c r="AHO137" s="36" t="str">
        <f t="shared" si="656"/>
        <v/>
      </c>
      <c r="AHP137" s="39" t="str">
        <f t="shared" si="675"/>
        <v/>
      </c>
      <c r="AHQ137" s="36" t="str">
        <f t="shared" si="676"/>
        <v/>
      </c>
      <c r="AHR137" s="36" t="str">
        <f t="shared" si="657"/>
        <v/>
      </c>
      <c r="AHS137" s="39" t="str">
        <f t="shared" si="677"/>
        <v/>
      </c>
    </row>
    <row r="138" spans="1:922" s="5" customFormat="1" outlineLevel="1" x14ac:dyDescent="0.25">
      <c r="A138" s="52">
        <f t="shared" si="678"/>
        <v>18</v>
      </c>
      <c r="B138" s="46"/>
      <c r="C138" s="37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7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7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7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7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7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7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7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7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7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7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45"/>
        <v/>
      </c>
      <c r="AGK138" s="85" t="str">
        <f t="shared" si="646"/>
        <v/>
      </c>
      <c r="AGL138" s="85" t="str">
        <f t="shared" si="647"/>
        <v/>
      </c>
      <c r="AGP138" s="36" t="str">
        <f t="shared" si="658"/>
        <v/>
      </c>
      <c r="AGQ138" s="36" t="str">
        <f t="shared" si="648"/>
        <v/>
      </c>
      <c r="AGR138" s="39" t="str">
        <f t="shared" si="659"/>
        <v/>
      </c>
      <c r="AGS138" s="36" t="str">
        <f t="shared" si="660"/>
        <v/>
      </c>
      <c r="AGT138" s="36" t="str">
        <f t="shared" si="649"/>
        <v/>
      </c>
      <c r="AGU138" s="39" t="str">
        <f t="shared" si="661"/>
        <v/>
      </c>
      <c r="AGV138" s="36" t="str">
        <f t="shared" si="662"/>
        <v/>
      </c>
      <c r="AGW138" s="36" t="str">
        <f t="shared" si="650"/>
        <v/>
      </c>
      <c r="AGX138" s="39" t="str">
        <f t="shared" si="663"/>
        <v/>
      </c>
      <c r="AGY138" s="36" t="str">
        <f t="shared" si="664"/>
        <v/>
      </c>
      <c r="AGZ138" s="36" t="str">
        <f t="shared" si="651"/>
        <v/>
      </c>
      <c r="AHA138" s="39" t="str">
        <f t="shared" si="665"/>
        <v/>
      </c>
      <c r="AHB138" s="36" t="str">
        <f t="shared" si="666"/>
        <v/>
      </c>
      <c r="AHC138" s="36" t="str">
        <f t="shared" si="652"/>
        <v/>
      </c>
      <c r="AHD138" s="39" t="str">
        <f t="shared" si="667"/>
        <v/>
      </c>
      <c r="AHE138" s="36" t="str">
        <f t="shared" si="668"/>
        <v/>
      </c>
      <c r="AHF138" s="36" t="str">
        <f t="shared" si="653"/>
        <v/>
      </c>
      <c r="AHG138" s="39" t="str">
        <f t="shared" si="669"/>
        <v/>
      </c>
      <c r="AHH138" s="36" t="str">
        <f t="shared" si="670"/>
        <v/>
      </c>
      <c r="AHI138" s="36" t="str">
        <f t="shared" si="654"/>
        <v/>
      </c>
      <c r="AHJ138" s="39" t="str">
        <f t="shared" si="671"/>
        <v/>
      </c>
      <c r="AHK138" s="36" t="str">
        <f t="shared" si="672"/>
        <v/>
      </c>
      <c r="AHL138" s="36" t="str">
        <f t="shared" si="655"/>
        <v/>
      </c>
      <c r="AHM138" s="39" t="str">
        <f t="shared" si="673"/>
        <v/>
      </c>
      <c r="AHN138" s="36" t="str">
        <f t="shared" si="674"/>
        <v/>
      </c>
      <c r="AHO138" s="36" t="str">
        <f t="shared" si="656"/>
        <v/>
      </c>
      <c r="AHP138" s="39" t="str">
        <f t="shared" si="675"/>
        <v/>
      </c>
      <c r="AHQ138" s="36" t="str">
        <f t="shared" si="676"/>
        <v/>
      </c>
      <c r="AHR138" s="36" t="str">
        <f t="shared" si="657"/>
        <v/>
      </c>
      <c r="AHS138" s="39" t="str">
        <f t="shared" si="677"/>
        <v/>
      </c>
    </row>
    <row r="139" spans="1:922" s="5" customFormat="1" outlineLevel="1" x14ac:dyDescent="0.25">
      <c r="A139" s="52">
        <f t="shared" si="678"/>
        <v>19</v>
      </c>
      <c r="B139" s="46"/>
      <c r="C139" s="37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7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7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7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7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7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7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7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7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45"/>
        <v/>
      </c>
      <c r="AGK139" s="85" t="str">
        <f t="shared" si="646"/>
        <v/>
      </c>
      <c r="AGL139" s="85" t="str">
        <f t="shared" si="647"/>
        <v/>
      </c>
      <c r="AGP139" s="36" t="str">
        <f t="shared" si="658"/>
        <v/>
      </c>
      <c r="AGQ139" s="36" t="str">
        <f t="shared" si="648"/>
        <v/>
      </c>
      <c r="AGR139" s="39" t="str">
        <f t="shared" si="659"/>
        <v/>
      </c>
      <c r="AGS139" s="36" t="str">
        <f t="shared" si="660"/>
        <v/>
      </c>
      <c r="AGT139" s="36" t="str">
        <f t="shared" si="649"/>
        <v/>
      </c>
      <c r="AGU139" s="39" t="str">
        <f t="shared" si="661"/>
        <v/>
      </c>
      <c r="AGV139" s="36" t="str">
        <f t="shared" si="662"/>
        <v/>
      </c>
      <c r="AGW139" s="36" t="str">
        <f t="shared" si="650"/>
        <v/>
      </c>
      <c r="AGX139" s="39" t="str">
        <f t="shared" si="663"/>
        <v/>
      </c>
      <c r="AGY139" s="36" t="str">
        <f t="shared" si="664"/>
        <v/>
      </c>
      <c r="AGZ139" s="36" t="str">
        <f t="shared" si="651"/>
        <v/>
      </c>
      <c r="AHA139" s="39" t="str">
        <f t="shared" si="665"/>
        <v/>
      </c>
      <c r="AHB139" s="36" t="str">
        <f t="shared" si="666"/>
        <v/>
      </c>
      <c r="AHC139" s="36" t="str">
        <f t="shared" si="652"/>
        <v/>
      </c>
      <c r="AHD139" s="39" t="str">
        <f t="shared" si="667"/>
        <v/>
      </c>
      <c r="AHE139" s="36" t="str">
        <f t="shared" si="668"/>
        <v/>
      </c>
      <c r="AHF139" s="36" t="str">
        <f t="shared" si="653"/>
        <v/>
      </c>
      <c r="AHG139" s="39" t="str">
        <f t="shared" si="669"/>
        <v/>
      </c>
      <c r="AHH139" s="36" t="str">
        <f t="shared" si="670"/>
        <v/>
      </c>
      <c r="AHI139" s="36" t="str">
        <f t="shared" si="654"/>
        <v/>
      </c>
      <c r="AHJ139" s="39" t="str">
        <f t="shared" si="671"/>
        <v/>
      </c>
      <c r="AHK139" s="36" t="str">
        <f t="shared" si="672"/>
        <v/>
      </c>
      <c r="AHL139" s="36" t="str">
        <f t="shared" si="655"/>
        <v/>
      </c>
      <c r="AHM139" s="39" t="str">
        <f t="shared" si="673"/>
        <v/>
      </c>
      <c r="AHN139" s="36" t="str">
        <f t="shared" si="674"/>
        <v/>
      </c>
      <c r="AHO139" s="36" t="str">
        <f t="shared" si="656"/>
        <v/>
      </c>
      <c r="AHP139" s="39" t="str">
        <f t="shared" si="675"/>
        <v/>
      </c>
      <c r="AHQ139" s="36" t="str">
        <f t="shared" si="676"/>
        <v/>
      </c>
      <c r="AHR139" s="36" t="str">
        <f t="shared" si="657"/>
        <v/>
      </c>
      <c r="AHS139" s="39" t="str">
        <f t="shared" si="677"/>
        <v/>
      </c>
    </row>
    <row r="140" spans="1:922" s="5" customFormat="1" outlineLevel="1" x14ac:dyDescent="0.25">
      <c r="A140" s="52">
        <f t="shared" si="678"/>
        <v>20</v>
      </c>
      <c r="B140" s="46"/>
      <c r="C140" s="37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7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7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7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7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7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7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7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7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45"/>
        <v/>
      </c>
      <c r="AGK140" s="85" t="str">
        <f t="shared" si="646"/>
        <v/>
      </c>
      <c r="AGL140" s="85" t="str">
        <f t="shared" si="647"/>
        <v/>
      </c>
      <c r="AGP140" s="36" t="str">
        <f t="shared" si="658"/>
        <v/>
      </c>
      <c r="AGQ140" s="36" t="str">
        <f t="shared" si="648"/>
        <v/>
      </c>
      <c r="AGR140" s="39" t="str">
        <f t="shared" si="659"/>
        <v/>
      </c>
      <c r="AGS140" s="36" t="str">
        <f t="shared" si="660"/>
        <v/>
      </c>
      <c r="AGT140" s="36" t="str">
        <f t="shared" si="649"/>
        <v/>
      </c>
      <c r="AGU140" s="39" t="str">
        <f t="shared" si="661"/>
        <v/>
      </c>
      <c r="AGV140" s="36" t="str">
        <f t="shared" si="662"/>
        <v/>
      </c>
      <c r="AGW140" s="36" t="str">
        <f t="shared" si="650"/>
        <v/>
      </c>
      <c r="AGX140" s="39" t="str">
        <f t="shared" si="663"/>
        <v/>
      </c>
      <c r="AGY140" s="36" t="str">
        <f t="shared" si="664"/>
        <v/>
      </c>
      <c r="AGZ140" s="36" t="str">
        <f t="shared" si="651"/>
        <v/>
      </c>
      <c r="AHA140" s="39" t="str">
        <f t="shared" si="665"/>
        <v/>
      </c>
      <c r="AHB140" s="36" t="str">
        <f t="shared" si="666"/>
        <v/>
      </c>
      <c r="AHC140" s="36" t="str">
        <f t="shared" si="652"/>
        <v/>
      </c>
      <c r="AHD140" s="39" t="str">
        <f t="shared" si="667"/>
        <v/>
      </c>
      <c r="AHE140" s="36" t="str">
        <f t="shared" si="668"/>
        <v/>
      </c>
      <c r="AHF140" s="36" t="str">
        <f t="shared" si="653"/>
        <v/>
      </c>
      <c r="AHG140" s="39" t="str">
        <f t="shared" si="669"/>
        <v/>
      </c>
      <c r="AHH140" s="36" t="str">
        <f t="shared" si="670"/>
        <v/>
      </c>
      <c r="AHI140" s="36" t="str">
        <f t="shared" si="654"/>
        <v/>
      </c>
      <c r="AHJ140" s="39" t="str">
        <f t="shared" si="671"/>
        <v/>
      </c>
      <c r="AHK140" s="36" t="str">
        <f t="shared" si="672"/>
        <v/>
      </c>
      <c r="AHL140" s="36" t="str">
        <f t="shared" si="655"/>
        <v/>
      </c>
      <c r="AHM140" s="39" t="str">
        <f t="shared" si="673"/>
        <v/>
      </c>
      <c r="AHN140" s="36" t="str">
        <f t="shared" si="674"/>
        <v/>
      </c>
      <c r="AHO140" s="36" t="str">
        <f t="shared" si="656"/>
        <v/>
      </c>
      <c r="AHP140" s="39" t="str">
        <f t="shared" si="675"/>
        <v/>
      </c>
      <c r="AHQ140" s="36" t="str">
        <f t="shared" si="676"/>
        <v/>
      </c>
      <c r="AHR140" s="36" t="str">
        <f t="shared" si="657"/>
        <v/>
      </c>
      <c r="AHS140" s="39" t="str">
        <f t="shared" si="677"/>
        <v/>
      </c>
    </row>
    <row r="141" spans="1:922" s="32" customFormat="1" x14ac:dyDescent="0.25">
      <c r="A141" s="31" t="s">
        <v>33</v>
      </c>
      <c r="C141" s="33"/>
      <c r="D141" s="33"/>
      <c r="E141" s="33"/>
      <c r="F141" s="34"/>
      <c r="G141" s="33"/>
      <c r="H141" s="33"/>
      <c r="I141" s="33"/>
      <c r="J141" s="34"/>
      <c r="K141" s="33"/>
      <c r="L141" s="33"/>
      <c r="M141" s="33"/>
      <c r="N141" s="34"/>
      <c r="O141" s="33"/>
      <c r="P141" s="33"/>
      <c r="Q141" s="33"/>
      <c r="R141" s="34"/>
      <c r="S141" s="33"/>
      <c r="T141" s="33"/>
      <c r="U141" s="33"/>
      <c r="V141" s="34"/>
      <c r="W141" s="33"/>
      <c r="X141" s="33"/>
      <c r="Y141" s="33"/>
      <c r="Z141" s="34"/>
      <c r="AA141" s="33"/>
      <c r="AB141" s="33"/>
      <c r="AC141" s="33"/>
      <c r="AD141" s="34"/>
      <c r="AE141" s="33"/>
      <c r="AF141" s="33"/>
      <c r="AG141" s="33"/>
      <c r="AH141" s="34"/>
      <c r="AI141" s="33"/>
      <c r="AJ141" s="33"/>
      <c r="AK141" s="33"/>
      <c r="AL141" s="34"/>
      <c r="AM141" s="33"/>
      <c r="AN141" s="33"/>
      <c r="AO141" s="33"/>
      <c r="AP141" s="34"/>
      <c r="AQ141" s="33"/>
      <c r="AR141" s="33"/>
      <c r="AS141" s="33"/>
      <c r="AT141" s="34"/>
      <c r="AU141" s="33"/>
      <c r="AV141" s="33"/>
      <c r="AW141" s="33"/>
      <c r="AX141" s="34"/>
      <c r="AY141" s="33"/>
      <c r="AZ141" s="33"/>
      <c r="BA141" s="33"/>
      <c r="BB141" s="34"/>
      <c r="BC141" s="33"/>
      <c r="BD141" s="33"/>
      <c r="BE141" s="33"/>
      <c r="BF141" s="34"/>
      <c r="BG141" s="33"/>
      <c r="BH141" s="33"/>
      <c r="BI141" s="33"/>
      <c r="BJ141" s="34"/>
      <c r="BK141" s="33"/>
      <c r="BL141" s="33"/>
      <c r="BM141" s="33"/>
      <c r="BN141" s="34"/>
      <c r="BO141" s="33"/>
      <c r="BP141" s="33"/>
      <c r="BQ141" s="33"/>
      <c r="BR141" s="34"/>
      <c r="BS141" s="33"/>
      <c r="BT141" s="33"/>
      <c r="BU141" s="33"/>
      <c r="BV141" s="34"/>
      <c r="BW141" s="33"/>
      <c r="BX141" s="33"/>
      <c r="BY141" s="33"/>
      <c r="BZ141" s="34"/>
      <c r="CA141" s="33"/>
      <c r="CB141" s="33"/>
      <c r="CC141" s="33"/>
      <c r="CD141" s="34"/>
      <c r="CE141" s="33"/>
      <c r="CF141" s="33"/>
      <c r="CG141" s="33"/>
      <c r="CH141" s="34"/>
      <c r="CI141" s="33"/>
      <c r="CJ141" s="33"/>
      <c r="CK141" s="33"/>
      <c r="CL141" s="34"/>
      <c r="CM141" s="33"/>
      <c r="CN141" s="33"/>
      <c r="CO141" s="33"/>
      <c r="CP141" s="34"/>
      <c r="CQ141" s="33"/>
      <c r="CR141" s="33"/>
      <c r="CS141" s="33"/>
      <c r="CT141" s="34"/>
      <c r="CU141" s="33"/>
      <c r="CV141" s="33"/>
      <c r="CW141" s="33"/>
      <c r="CX141" s="34"/>
      <c r="CY141" s="33"/>
      <c r="CZ141" s="33"/>
      <c r="DA141" s="33"/>
      <c r="DB141" s="34"/>
      <c r="DC141" s="33"/>
      <c r="DD141" s="33"/>
      <c r="DE141" s="33"/>
      <c r="DF141" s="34"/>
      <c r="DG141" s="33"/>
      <c r="DH141" s="33"/>
      <c r="DI141" s="33"/>
      <c r="DJ141" s="34"/>
      <c r="DK141" s="33"/>
      <c r="DL141" s="33"/>
      <c r="DM141" s="33"/>
      <c r="DN141" s="34"/>
      <c r="DO141" s="33"/>
      <c r="DP141" s="33"/>
      <c r="DQ141" s="33"/>
      <c r="DR141" s="34"/>
      <c r="DS141" s="33"/>
      <c r="DT141" s="33"/>
      <c r="DU141" s="33"/>
      <c r="DV141" s="34"/>
      <c r="DW141" s="33"/>
      <c r="DX141" s="33"/>
      <c r="DY141" s="33"/>
      <c r="DZ141" s="34"/>
      <c r="EA141" s="33"/>
      <c r="EB141" s="33"/>
      <c r="EC141" s="33"/>
      <c r="ED141" s="34"/>
      <c r="EE141" s="33"/>
      <c r="EF141" s="33"/>
      <c r="EG141" s="33"/>
      <c r="EH141" s="34"/>
      <c r="EI141" s="33"/>
      <c r="EJ141" s="33"/>
      <c r="EK141" s="33"/>
      <c r="EL141" s="34"/>
      <c r="EM141" s="33"/>
      <c r="EN141" s="33"/>
      <c r="EO141" s="33"/>
      <c r="EP141" s="34"/>
      <c r="EQ141" s="33"/>
      <c r="ER141" s="33"/>
      <c r="ES141" s="33"/>
      <c r="ET141" s="34"/>
      <c r="EU141" s="33"/>
      <c r="EV141" s="33"/>
      <c r="EW141" s="33"/>
      <c r="EX141" s="34"/>
      <c r="EY141" s="33"/>
      <c r="EZ141" s="33"/>
      <c r="FA141" s="33"/>
      <c r="FB141" s="34"/>
      <c r="FC141" s="33"/>
      <c r="FD141" s="33"/>
      <c r="FE141" s="33"/>
      <c r="FF141" s="34"/>
      <c r="FG141" s="33"/>
      <c r="FH141" s="33"/>
      <c r="FI141" s="33"/>
      <c r="FJ141" s="34"/>
      <c r="FK141" s="33"/>
      <c r="FL141" s="33"/>
      <c r="FM141" s="33"/>
      <c r="FN141" s="34"/>
      <c r="FO141" s="33"/>
      <c r="FP141" s="33"/>
      <c r="FQ141" s="33"/>
      <c r="FR141" s="34"/>
      <c r="FS141" s="33"/>
      <c r="FT141" s="33"/>
      <c r="FU141" s="33"/>
      <c r="FV141" s="34"/>
      <c r="FW141" s="33"/>
      <c r="FX141" s="33"/>
      <c r="FY141" s="33"/>
      <c r="FZ141" s="34"/>
      <c r="GA141" s="33"/>
      <c r="GB141" s="33"/>
      <c r="GC141" s="33"/>
      <c r="GD141" s="34"/>
      <c r="GE141" s="33"/>
      <c r="GF141" s="33"/>
      <c r="GG141" s="33"/>
      <c r="GH141" s="34"/>
      <c r="GI141" s="33"/>
      <c r="GJ141" s="33"/>
      <c r="GK141" s="33"/>
      <c r="GL141" s="34"/>
      <c r="GM141" s="33"/>
      <c r="GN141" s="33"/>
      <c r="GO141" s="33"/>
      <c r="GP141" s="34"/>
      <c r="GQ141" s="33"/>
      <c r="GR141" s="33"/>
      <c r="GS141" s="33"/>
      <c r="GT141" s="34"/>
      <c r="GU141" s="33"/>
      <c r="GV141" s="33"/>
      <c r="GW141" s="33"/>
      <c r="GX141" s="34"/>
      <c r="GY141" s="33"/>
      <c r="GZ141" s="33"/>
      <c r="HA141" s="33"/>
      <c r="HB141" s="34"/>
      <c r="HC141" s="33"/>
      <c r="HD141" s="33"/>
      <c r="HE141" s="33"/>
      <c r="HF141" s="34"/>
      <c r="HG141" s="33"/>
      <c r="HH141" s="33"/>
      <c r="HI141" s="33"/>
      <c r="HJ141" s="34"/>
      <c r="HK141" s="33"/>
      <c r="HL141" s="33"/>
      <c r="HM141" s="33"/>
      <c r="HN141" s="34"/>
      <c r="HO141" s="33"/>
      <c r="HP141" s="33"/>
      <c r="HQ141" s="33"/>
      <c r="HR141" s="34"/>
      <c r="HS141" s="33"/>
      <c r="HT141" s="33"/>
      <c r="HU141" s="33"/>
      <c r="HV141" s="34"/>
      <c r="HW141" s="33"/>
      <c r="HX141" s="33"/>
      <c r="HY141" s="33"/>
      <c r="HZ141" s="34"/>
      <c r="IA141" s="33"/>
      <c r="IB141" s="33"/>
      <c r="IC141" s="33"/>
      <c r="ID141" s="34"/>
      <c r="IE141" s="33"/>
      <c r="IF141" s="33"/>
      <c r="IG141" s="33"/>
      <c r="IH141" s="34"/>
      <c r="II141" s="33"/>
      <c r="IJ141" s="33"/>
      <c r="IK141" s="33"/>
      <c r="IL141" s="34"/>
      <c r="IM141" s="33"/>
      <c r="IN141" s="33"/>
      <c r="IO141" s="33"/>
      <c r="IP141" s="34"/>
      <c r="IQ141" s="33"/>
      <c r="IR141" s="33"/>
      <c r="IS141" s="33"/>
      <c r="IT141" s="34"/>
      <c r="IU141" s="33"/>
      <c r="IV141" s="33"/>
      <c r="IW141" s="33"/>
      <c r="IX141" s="34"/>
      <c r="IY141" s="33"/>
      <c r="IZ141" s="33"/>
      <c r="JA141" s="33"/>
      <c r="JB141" s="34"/>
      <c r="JC141" s="33"/>
      <c r="JD141" s="33"/>
      <c r="JE141" s="33"/>
      <c r="JF141" s="34"/>
      <c r="JG141" s="33"/>
      <c r="JH141" s="33"/>
      <c r="JI141" s="33"/>
      <c r="JJ141" s="34"/>
      <c r="JK141" s="33"/>
      <c r="JL141" s="33"/>
      <c r="JM141" s="33"/>
      <c r="JN141" s="34"/>
      <c r="JO141" s="33"/>
      <c r="JP141" s="33"/>
      <c r="JQ141" s="33"/>
      <c r="JR141" s="34"/>
      <c r="JS141" s="33"/>
      <c r="JT141" s="33"/>
      <c r="JU141" s="33"/>
      <c r="JV141" s="34"/>
      <c r="JW141" s="33"/>
      <c r="JX141" s="33"/>
      <c r="JY141" s="33"/>
      <c r="JZ141" s="34"/>
      <c r="KA141" s="33"/>
      <c r="KB141" s="33"/>
      <c r="KC141" s="33"/>
      <c r="KD141" s="34"/>
      <c r="KE141" s="33"/>
      <c r="KF141" s="33"/>
      <c r="KG141" s="33"/>
      <c r="KH141" s="34"/>
      <c r="KI141" s="33"/>
      <c r="KJ141" s="33"/>
      <c r="KK141" s="33"/>
      <c r="KL141" s="34"/>
      <c r="KM141" s="33"/>
      <c r="KN141" s="33"/>
      <c r="KO141" s="33"/>
      <c r="KP141" s="34"/>
      <c r="KQ141" s="33"/>
      <c r="KR141" s="33"/>
      <c r="KS141" s="33"/>
      <c r="KT141" s="34"/>
      <c r="KU141" s="33"/>
      <c r="KV141" s="33"/>
      <c r="KW141" s="33"/>
      <c r="KX141" s="34"/>
      <c r="KY141" s="33"/>
      <c r="KZ141" s="33"/>
      <c r="LA141" s="33"/>
      <c r="LB141" s="34"/>
      <c r="LC141" s="33"/>
      <c r="LD141" s="33"/>
      <c r="LE141" s="33"/>
      <c r="LF141" s="34"/>
      <c r="LG141" s="33"/>
      <c r="LH141" s="33"/>
      <c r="LI141" s="33"/>
      <c r="LJ141" s="34"/>
      <c r="LK141" s="33"/>
      <c r="LL141" s="33"/>
      <c r="LM141" s="33"/>
      <c r="LN141" s="34"/>
      <c r="LO141" s="33"/>
      <c r="LP141" s="33"/>
      <c r="LQ141" s="33"/>
      <c r="LR141" s="34"/>
      <c r="LS141" s="33"/>
      <c r="LT141" s="33"/>
      <c r="LU141" s="33"/>
      <c r="LV141" s="34"/>
      <c r="LW141" s="33"/>
      <c r="LX141" s="33"/>
      <c r="LY141" s="33"/>
      <c r="LZ141" s="34"/>
      <c r="MA141" s="33"/>
      <c r="MB141" s="33"/>
      <c r="MC141" s="33"/>
      <c r="MD141" s="34"/>
      <c r="ME141" s="33"/>
      <c r="MF141" s="33"/>
      <c r="MG141" s="33"/>
      <c r="MH141" s="34"/>
      <c r="MI141" s="33"/>
      <c r="MJ141" s="33"/>
      <c r="MK141" s="33"/>
      <c r="ML141" s="34"/>
      <c r="MM141" s="33"/>
      <c r="MN141" s="33"/>
      <c r="MO141" s="33"/>
      <c r="MP141" s="34"/>
      <c r="MQ141" s="33"/>
      <c r="MR141" s="33"/>
      <c r="MS141" s="33"/>
      <c r="MT141" s="34"/>
      <c r="MU141" s="33"/>
      <c r="MV141" s="33"/>
      <c r="MW141" s="33"/>
      <c r="MX141" s="34"/>
      <c r="MY141" s="33"/>
      <c r="MZ141" s="33"/>
      <c r="NA141" s="33"/>
      <c r="NB141" s="34"/>
      <c r="NC141" s="33"/>
      <c r="ND141" s="33"/>
      <c r="NE141" s="33"/>
      <c r="NF141" s="34"/>
      <c r="NG141" s="33"/>
      <c r="NH141" s="33"/>
      <c r="NI141" s="33"/>
      <c r="NJ141" s="34"/>
      <c r="NK141" s="33"/>
      <c r="NL141" s="33"/>
      <c r="NM141" s="33"/>
      <c r="NN141" s="34"/>
      <c r="NO141" s="33"/>
      <c r="NP141" s="33"/>
      <c r="NQ141" s="33"/>
      <c r="NR141" s="34"/>
      <c r="NS141" s="33"/>
      <c r="NT141" s="33"/>
      <c r="NU141" s="33"/>
      <c r="NV141" s="34"/>
      <c r="NW141" s="33"/>
      <c r="NX141" s="33"/>
      <c r="NY141" s="33"/>
      <c r="NZ141" s="34"/>
      <c r="OA141" s="33"/>
      <c r="OB141" s="33"/>
      <c r="OC141" s="33"/>
      <c r="OD141" s="34"/>
      <c r="OE141" s="33"/>
      <c r="OF141" s="33"/>
      <c r="OG141" s="33"/>
      <c r="OH141" s="34"/>
      <c r="OI141" s="33"/>
      <c r="OJ141" s="33"/>
      <c r="OK141" s="33"/>
      <c r="OL141" s="34"/>
      <c r="OM141" s="33"/>
      <c r="ON141" s="33"/>
      <c r="OO141" s="33"/>
      <c r="OP141" s="34"/>
      <c r="OQ141" s="33"/>
      <c r="OR141" s="33"/>
      <c r="OS141" s="33"/>
      <c r="OT141" s="34"/>
      <c r="OU141" s="33"/>
      <c r="OV141" s="33"/>
      <c r="OW141" s="33"/>
      <c r="OX141" s="34"/>
      <c r="OY141" s="33"/>
      <c r="OZ141" s="33"/>
      <c r="PA141" s="33"/>
      <c r="PB141" s="34"/>
      <c r="PC141" s="33"/>
      <c r="PD141" s="33"/>
      <c r="PE141" s="33"/>
      <c r="PF141" s="34"/>
      <c r="PG141" s="33"/>
      <c r="PH141" s="33"/>
      <c r="PI141" s="33"/>
      <c r="PJ141" s="34"/>
      <c r="PK141" s="33"/>
      <c r="PL141" s="33"/>
      <c r="PM141" s="33"/>
      <c r="PN141" s="34"/>
      <c r="PO141" s="33"/>
      <c r="PP141" s="33"/>
      <c r="PQ141" s="33"/>
      <c r="PR141" s="34"/>
      <c r="PS141" s="33"/>
      <c r="PT141" s="33"/>
      <c r="PU141" s="33"/>
      <c r="PV141" s="34"/>
      <c r="PW141" s="33"/>
      <c r="PX141" s="33"/>
      <c r="PY141" s="33"/>
      <c r="PZ141" s="34"/>
      <c r="QA141" s="33"/>
      <c r="QB141" s="33"/>
      <c r="QC141" s="33"/>
      <c r="QD141" s="34"/>
      <c r="QE141" s="33"/>
      <c r="QF141" s="33"/>
      <c r="QG141" s="33"/>
      <c r="QH141" s="34"/>
      <c r="QI141" s="33"/>
      <c r="QJ141" s="33"/>
      <c r="QK141" s="33"/>
      <c r="QL141" s="34"/>
      <c r="QM141" s="33"/>
      <c r="QN141" s="33"/>
      <c r="QO141" s="33"/>
      <c r="QP141" s="34"/>
      <c r="QQ141" s="33"/>
      <c r="QR141" s="33"/>
      <c r="QS141" s="33"/>
      <c r="QT141" s="34"/>
      <c r="QU141" s="33"/>
      <c r="QV141" s="33"/>
      <c r="QW141" s="33"/>
      <c r="QX141" s="34"/>
      <c r="QY141" s="33"/>
      <c r="QZ141" s="33"/>
      <c r="RA141" s="33"/>
      <c r="RB141" s="34"/>
      <c r="RC141" s="33"/>
      <c r="RD141" s="33"/>
      <c r="RE141" s="33"/>
      <c r="RF141" s="34"/>
      <c r="RG141" s="33"/>
      <c r="RH141" s="33"/>
      <c r="RI141" s="33"/>
      <c r="RJ141" s="34"/>
      <c r="RK141" s="33"/>
      <c r="RL141" s="33"/>
      <c r="RM141" s="33"/>
      <c r="RN141" s="34"/>
      <c r="RO141" s="33"/>
      <c r="RP141" s="33"/>
      <c r="RQ141" s="33"/>
      <c r="RR141" s="34"/>
      <c r="RS141" s="33"/>
      <c r="RT141" s="33"/>
      <c r="RU141" s="33"/>
      <c r="RV141" s="34"/>
      <c r="RW141" s="33"/>
      <c r="RX141" s="33"/>
      <c r="RY141" s="33"/>
      <c r="RZ141" s="34"/>
      <c r="SA141" s="33"/>
      <c r="SB141" s="33"/>
      <c r="SC141" s="33"/>
      <c r="SD141" s="34"/>
      <c r="SE141" s="33"/>
      <c r="SF141" s="33"/>
      <c r="SG141" s="33"/>
      <c r="SH141" s="33"/>
      <c r="SI141" s="33"/>
      <c r="SJ141" s="33"/>
      <c r="SK141" s="33"/>
      <c r="SL141" s="34"/>
      <c r="SM141" s="33"/>
      <c r="SN141" s="33"/>
      <c r="SO141" s="33"/>
      <c r="SP141" s="34"/>
      <c r="SQ141" s="33"/>
      <c r="SR141" s="33"/>
      <c r="SS141" s="33"/>
      <c r="ST141" s="34"/>
      <c r="SU141" s="33"/>
      <c r="SV141" s="33"/>
      <c r="SW141" s="33"/>
      <c r="SX141" s="34"/>
      <c r="SY141" s="33"/>
      <c r="SZ141" s="33"/>
      <c r="TA141" s="33"/>
      <c r="TB141" s="34"/>
      <c r="TC141" s="33"/>
      <c r="TD141" s="33"/>
      <c r="TE141" s="33"/>
      <c r="TF141" s="34"/>
      <c r="TG141" s="33"/>
      <c r="TH141" s="33"/>
      <c r="TI141" s="33"/>
      <c r="TJ141" s="34"/>
      <c r="TK141" s="33"/>
      <c r="TL141" s="33"/>
      <c r="TM141" s="33"/>
      <c r="TN141" s="34"/>
      <c r="TO141" s="33"/>
      <c r="TP141" s="33"/>
      <c r="TQ141" s="33"/>
      <c r="TR141" s="34"/>
      <c r="TS141" s="33"/>
      <c r="TT141" s="33"/>
      <c r="TU141" s="33"/>
      <c r="TV141" s="34"/>
      <c r="TW141" s="33"/>
      <c r="TX141" s="33"/>
      <c r="TY141" s="33"/>
      <c r="TZ141" s="34"/>
      <c r="UA141" s="33"/>
      <c r="UB141" s="33"/>
      <c r="UC141" s="33"/>
      <c r="UD141" s="34"/>
      <c r="UE141" s="33"/>
      <c r="UF141" s="33"/>
      <c r="UG141" s="33"/>
      <c r="UH141" s="34"/>
      <c r="UI141" s="33"/>
      <c r="UJ141" s="33"/>
      <c r="UK141" s="33"/>
      <c r="UL141" s="34"/>
      <c r="UM141" s="33"/>
      <c r="UN141" s="33"/>
      <c r="UO141" s="33"/>
      <c r="UP141" s="34"/>
      <c r="UQ141" s="33"/>
      <c r="UR141" s="33"/>
      <c r="US141" s="33"/>
      <c r="UT141" s="34"/>
      <c r="UU141" s="33"/>
      <c r="UV141" s="33"/>
      <c r="UW141" s="33"/>
      <c r="UX141" s="34"/>
      <c r="UY141" s="33"/>
      <c r="UZ141" s="33"/>
      <c r="VA141" s="33"/>
      <c r="VB141" s="34"/>
      <c r="VC141" s="33"/>
      <c r="VD141" s="33"/>
      <c r="VE141" s="33"/>
      <c r="VF141" s="34"/>
      <c r="VG141" s="33"/>
      <c r="VH141" s="33"/>
      <c r="VI141" s="33"/>
      <c r="VJ141" s="34"/>
      <c r="VK141" s="33"/>
      <c r="VL141" s="33"/>
      <c r="VM141" s="33"/>
      <c r="VN141" s="34"/>
      <c r="VO141" s="33"/>
      <c r="VP141" s="33"/>
      <c r="VQ141" s="33"/>
      <c r="VR141" s="34"/>
      <c r="VS141" s="33"/>
      <c r="VT141" s="33"/>
      <c r="VU141" s="33"/>
      <c r="VV141" s="34"/>
      <c r="VW141" s="33"/>
      <c r="VX141" s="33"/>
      <c r="VY141" s="33"/>
      <c r="VZ141" s="34"/>
      <c r="WA141" s="33"/>
      <c r="WB141" s="33"/>
      <c r="WC141" s="33"/>
      <c r="WD141" s="34"/>
      <c r="WE141" s="33"/>
      <c r="WF141" s="33"/>
      <c r="WG141" s="33"/>
      <c r="WH141" s="34"/>
      <c r="WI141" s="33"/>
      <c r="WJ141" s="33"/>
      <c r="WK141" s="33"/>
      <c r="WL141" s="34"/>
      <c r="WM141" s="33"/>
      <c r="WN141" s="33"/>
      <c r="WO141" s="33"/>
      <c r="WP141" s="34"/>
      <c r="WQ141" s="33"/>
      <c r="WR141" s="33"/>
      <c r="WS141" s="33"/>
      <c r="WT141" s="34"/>
      <c r="WU141" s="33"/>
      <c r="WV141" s="33"/>
      <c r="WW141" s="33"/>
      <c r="WX141" s="34"/>
      <c r="WY141" s="33"/>
      <c r="WZ141" s="33"/>
      <c r="XA141" s="33"/>
      <c r="XB141" s="34"/>
      <c r="XC141" s="33"/>
      <c r="XD141" s="33"/>
      <c r="XE141" s="33"/>
      <c r="XF141" s="34"/>
      <c r="XG141" s="33"/>
      <c r="XH141" s="33"/>
      <c r="XI141" s="33"/>
      <c r="XJ141" s="34"/>
      <c r="XK141" s="33"/>
      <c r="XL141" s="33"/>
      <c r="XM141" s="33"/>
      <c r="XN141" s="34"/>
      <c r="XO141" s="33"/>
      <c r="XP141" s="33"/>
      <c r="XQ141" s="33"/>
      <c r="XR141" s="34"/>
      <c r="XS141" s="33"/>
      <c r="XT141" s="33"/>
      <c r="XU141" s="33"/>
      <c r="XV141" s="34"/>
      <c r="XW141" s="33"/>
      <c r="XX141" s="33"/>
      <c r="XY141" s="33"/>
      <c r="XZ141" s="34"/>
      <c r="YA141" s="33"/>
      <c r="YB141" s="33"/>
      <c r="YC141" s="33"/>
      <c r="YD141" s="34"/>
      <c r="YE141" s="33"/>
      <c r="YF141" s="33"/>
      <c r="YG141" s="33"/>
      <c r="YH141" s="34"/>
      <c r="YI141" s="33"/>
      <c r="YJ141" s="33"/>
      <c r="YK141" s="33"/>
      <c r="YL141" s="34"/>
      <c r="YM141" s="33"/>
      <c r="YN141" s="33"/>
      <c r="YO141" s="33"/>
      <c r="YP141" s="34"/>
      <c r="YQ141" s="33"/>
      <c r="YR141" s="33"/>
      <c r="YS141" s="33"/>
      <c r="YT141" s="34"/>
      <c r="YU141" s="33"/>
      <c r="YV141" s="33"/>
      <c r="YW141" s="33"/>
      <c r="YX141" s="34"/>
      <c r="YY141" s="33"/>
      <c r="YZ141" s="33"/>
      <c r="ZA141" s="33"/>
      <c r="ZB141" s="34"/>
      <c r="ZC141" s="33"/>
      <c r="ZD141" s="33"/>
      <c r="ZE141" s="33"/>
      <c r="ZF141" s="34"/>
      <c r="ZG141" s="33"/>
      <c r="ZH141" s="33"/>
      <c r="ZI141" s="33"/>
      <c r="ZJ141" s="34"/>
      <c r="ZK141" s="33"/>
      <c r="ZL141" s="33"/>
      <c r="ZM141" s="33"/>
      <c r="ZN141" s="34"/>
      <c r="ZO141" s="33"/>
      <c r="ZP141" s="33"/>
      <c r="ZQ141" s="33"/>
      <c r="ZR141" s="34"/>
      <c r="ZS141" s="33"/>
      <c r="ZT141" s="33"/>
      <c r="ZU141" s="33"/>
      <c r="ZV141" s="34"/>
      <c r="ZW141" s="33"/>
      <c r="ZX141" s="33"/>
      <c r="ZY141" s="33"/>
      <c r="ZZ141" s="34"/>
      <c r="AAA141" s="33"/>
      <c r="AAB141" s="33"/>
      <c r="AAC141" s="33"/>
      <c r="AAD141" s="34"/>
      <c r="AAE141" s="33"/>
      <c r="AAF141" s="33"/>
      <c r="AAG141" s="33"/>
      <c r="AAH141" s="34"/>
      <c r="AAI141" s="33"/>
      <c r="AAJ141" s="33"/>
      <c r="AAK141" s="33"/>
      <c r="AAL141" s="34"/>
      <c r="AAM141" s="33"/>
      <c r="AAN141" s="33"/>
      <c r="AAO141" s="33"/>
      <c r="AAP141" s="34"/>
      <c r="AAQ141" s="33"/>
      <c r="AAR141" s="33"/>
      <c r="AAS141" s="33"/>
      <c r="AAT141" s="34"/>
      <c r="AAU141" s="33"/>
      <c r="AAV141" s="33"/>
      <c r="AAW141" s="33"/>
      <c r="AAX141" s="34"/>
      <c r="AAY141" s="33"/>
      <c r="AAZ141" s="33"/>
      <c r="ABA141" s="33"/>
      <c r="ABB141" s="34"/>
      <c r="ABC141" s="33"/>
      <c r="ABD141" s="33"/>
      <c r="ABE141" s="33"/>
      <c r="ABF141" s="34"/>
      <c r="ABG141" s="33"/>
      <c r="ABH141" s="33"/>
      <c r="ABI141" s="33"/>
      <c r="ABJ141" s="34"/>
      <c r="ABK141" s="33"/>
      <c r="ABL141" s="33"/>
      <c r="ABM141" s="33"/>
      <c r="ABN141" s="34"/>
      <c r="ABO141" s="33"/>
      <c r="ABP141" s="33"/>
      <c r="ABQ141" s="33"/>
      <c r="ABR141" s="34"/>
      <c r="ABS141" s="33"/>
      <c r="ABT141" s="33"/>
      <c r="ABU141" s="33"/>
      <c r="ABV141" s="34"/>
      <c r="ABW141" s="33"/>
      <c r="ABX141" s="33"/>
      <c r="ABY141" s="33"/>
      <c r="ABZ141" s="34"/>
      <c r="ACA141" s="33"/>
      <c r="ACB141" s="33"/>
      <c r="ACC141" s="33"/>
      <c r="ACD141" s="34"/>
      <c r="ACE141" s="33"/>
      <c r="ACF141" s="33"/>
      <c r="ACG141" s="33"/>
      <c r="ACH141" s="34"/>
      <c r="ACI141" s="33"/>
      <c r="ACJ141" s="33"/>
      <c r="ACK141" s="33"/>
      <c r="ACL141" s="34"/>
      <c r="ACM141" s="33"/>
      <c r="ACN141" s="33"/>
      <c r="ACO141" s="33"/>
      <c r="ACP141" s="34"/>
      <c r="ACQ141" s="33"/>
      <c r="ACR141" s="33"/>
      <c r="ACS141" s="33"/>
      <c r="ACT141" s="34"/>
      <c r="ACU141" s="33"/>
      <c r="ACV141" s="33"/>
      <c r="ACW141" s="33"/>
      <c r="ACX141" s="34"/>
      <c r="ACY141" s="33"/>
      <c r="ACZ141" s="33"/>
      <c r="ADA141" s="33"/>
      <c r="ADB141" s="34"/>
      <c r="ADC141" s="33"/>
      <c r="ADD141" s="33"/>
      <c r="ADE141" s="33"/>
      <c r="ADF141" s="34"/>
      <c r="ADG141" s="33"/>
      <c r="ADH141" s="33"/>
      <c r="ADI141" s="33"/>
      <c r="ADJ141" s="34"/>
      <c r="ADK141" s="33"/>
      <c r="ADL141" s="33"/>
      <c r="ADM141" s="33"/>
      <c r="ADN141" s="34"/>
      <c r="ADO141" s="33"/>
      <c r="ADP141" s="33"/>
      <c r="ADQ141" s="33"/>
      <c r="ADR141" s="34"/>
      <c r="ADS141" s="33"/>
      <c r="ADT141" s="33"/>
      <c r="ADU141" s="33"/>
      <c r="ADV141" s="34"/>
      <c r="ADW141" s="33"/>
      <c r="ADX141" s="33"/>
      <c r="ADY141" s="33"/>
      <c r="ADZ141" s="34"/>
      <c r="AEA141" s="33"/>
      <c r="AEB141" s="33"/>
      <c r="AEC141" s="33"/>
      <c r="AED141" s="34"/>
      <c r="AEE141" s="33"/>
      <c r="AEF141" s="33"/>
      <c r="AEG141" s="33"/>
      <c r="AEH141" s="34"/>
      <c r="AEI141" s="33"/>
      <c r="AEJ141" s="33"/>
      <c r="AEK141" s="33"/>
      <c r="AEL141" s="34"/>
      <c r="AEM141" s="33"/>
      <c r="AEN141" s="33"/>
      <c r="AEO141" s="33"/>
      <c r="AEP141" s="34"/>
      <c r="AEQ141" s="33"/>
      <c r="AER141" s="33"/>
      <c r="AES141" s="33"/>
      <c r="AET141" s="34"/>
      <c r="AEU141" s="33"/>
      <c r="AEV141" s="33"/>
      <c r="AEW141" s="33"/>
      <c r="AEX141" s="34"/>
      <c r="AEY141" s="33"/>
      <c r="AEZ141" s="33"/>
      <c r="AFA141" s="33"/>
      <c r="AFB141" s="34"/>
      <c r="AFC141" s="33"/>
      <c r="AFD141" s="33"/>
      <c r="AFE141" s="33"/>
      <c r="AFF141" s="34"/>
      <c r="AFG141" s="33"/>
      <c r="AFH141" s="33"/>
      <c r="AFI141" s="33"/>
      <c r="AFJ141" s="34"/>
      <c r="AFK141" s="33"/>
      <c r="AFL141" s="33"/>
      <c r="AFM141" s="33"/>
      <c r="AFN141" s="34"/>
      <c r="AFO141" s="33"/>
      <c r="AFP141" s="33"/>
      <c r="AFQ141" s="33"/>
      <c r="AFR141" s="34"/>
      <c r="AFS141" s="33"/>
      <c r="AFT141" s="33"/>
      <c r="AFU141" s="33"/>
      <c r="AFV141" s="34"/>
      <c r="AFW141" s="33"/>
      <c r="AFX141" s="33"/>
      <c r="AFY141" s="33"/>
      <c r="AFZ141" s="34"/>
      <c r="AGA141" s="33"/>
      <c r="AGB141" s="33"/>
      <c r="AGC141" s="33"/>
      <c r="AGD141" s="34"/>
      <c r="AGE141" s="33"/>
      <c r="AGF141" s="33"/>
      <c r="AGG141" s="33"/>
      <c r="AGH141" s="34"/>
      <c r="AGI141" s="33"/>
      <c r="AGJ141" s="33"/>
      <c r="AGK141" s="33"/>
      <c r="AGL141" s="33"/>
      <c r="AGM141" s="33"/>
      <c r="AGN141" s="34"/>
      <c r="AGO141" s="33"/>
      <c r="AGP141" s="33"/>
      <c r="AGQ141" s="33"/>
      <c r="AGR141" s="33"/>
      <c r="AGS141" s="34"/>
      <c r="AGT141" s="34"/>
      <c r="AGU141" s="33"/>
      <c r="AGV141" s="33"/>
      <c r="AGW141" s="33"/>
      <c r="AGX141" s="33"/>
      <c r="AGY141" s="34"/>
      <c r="AGZ141" s="34"/>
      <c r="AHA141" s="33"/>
      <c r="AHB141" s="33"/>
      <c r="AHC141" s="33"/>
      <c r="AHD141" s="33"/>
      <c r="AHE141" s="34"/>
      <c r="AHF141" s="34"/>
      <c r="AHG141" s="33"/>
      <c r="AHH141" s="33"/>
      <c r="AHI141" s="33"/>
      <c r="AHJ141" s="33"/>
      <c r="AHK141" s="34"/>
      <c r="AHL141" s="34"/>
      <c r="AHM141" s="33"/>
      <c r="AHN141" s="33"/>
      <c r="AHO141" s="33"/>
      <c r="AHP141" s="33"/>
      <c r="AHQ141" s="34"/>
      <c r="AHR141" s="34"/>
      <c r="AHS141" s="33"/>
      <c r="AHT141" s="33"/>
      <c r="AHU141" s="33"/>
      <c r="AHV141" s="34"/>
      <c r="AHW141" s="33"/>
      <c r="AHX141" s="33"/>
      <c r="AHY141" s="33"/>
      <c r="AHZ141" s="34"/>
      <c r="AIA141" s="33"/>
      <c r="AIB141" s="33"/>
      <c r="AIC141" s="33"/>
      <c r="AID141" s="34"/>
      <c r="AIE141" s="33"/>
      <c r="AIF141" s="33"/>
      <c r="AIG141" s="33"/>
      <c r="AIH141" s="34"/>
      <c r="AII141" s="33"/>
      <c r="AIJ141" s="33"/>
      <c r="AIK141" s="33"/>
      <c r="AIL141" s="34"/>
    </row>
    <row r="142" spans="1:922" s="5" customFormat="1" outlineLevel="1" x14ac:dyDescent="0.25">
      <c r="A142" s="35">
        <v>1</v>
      </c>
      <c r="B142" s="44" t="s">
        <v>53</v>
      </c>
      <c r="C142" s="37"/>
      <c r="D142" s="35"/>
      <c r="E142" s="35"/>
      <c r="F142" s="3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38"/>
      <c r="V142" s="38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38"/>
      <c r="CD142" s="38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38"/>
      <c r="CX142" s="38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 t="s">
        <v>351</v>
      </c>
      <c r="DX142" s="62" t="s">
        <v>351</v>
      </c>
      <c r="DY142" s="62" t="s">
        <v>351</v>
      </c>
      <c r="DZ142" s="62"/>
      <c r="EA142" s="62"/>
      <c r="EB142" s="62"/>
      <c r="EC142" s="62"/>
      <c r="ED142" s="62"/>
      <c r="EE142" s="62" t="s">
        <v>351</v>
      </c>
      <c r="EF142" s="62"/>
      <c r="EG142" s="62"/>
      <c r="EH142" s="62"/>
      <c r="EI142" s="62" t="s">
        <v>351</v>
      </c>
      <c r="EJ142" s="62"/>
      <c r="EK142" s="38"/>
      <c r="EL142" s="38"/>
      <c r="EM142" s="62"/>
      <c r="EN142" s="62"/>
      <c r="EO142" s="62"/>
      <c r="EP142" s="62"/>
      <c r="EQ142" s="62"/>
      <c r="ER142" s="62"/>
      <c r="ES142" s="62" t="s">
        <v>351</v>
      </c>
      <c r="ET142" s="62"/>
      <c r="EU142" s="62"/>
      <c r="EV142" s="62"/>
      <c r="EW142" s="62"/>
      <c r="EX142" s="62"/>
      <c r="EY142" s="62" t="s">
        <v>351</v>
      </c>
      <c r="EZ142" s="62" t="s">
        <v>351</v>
      </c>
      <c r="FA142" s="62"/>
      <c r="FB142" s="62"/>
      <c r="FC142" s="62"/>
      <c r="FD142" s="62" t="s">
        <v>351</v>
      </c>
      <c r="FE142" s="38"/>
      <c r="FF142" s="38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38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38"/>
      <c r="GU142" s="62"/>
      <c r="GV142" s="62"/>
      <c r="GW142" s="62"/>
      <c r="GX142" s="62"/>
      <c r="GY142" s="62" t="s">
        <v>351</v>
      </c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 t="s">
        <v>351</v>
      </c>
      <c r="HL142" s="62"/>
      <c r="HM142" s="38"/>
      <c r="HN142" s="38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38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 t="s">
        <v>351</v>
      </c>
      <c r="IY142" s="62"/>
      <c r="IZ142" s="38"/>
      <c r="JA142" s="38"/>
      <c r="JB142" s="38"/>
      <c r="JC142" s="76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38"/>
      <c r="JW142" s="76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76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38"/>
      <c r="PG142" s="62" t="s">
        <v>351</v>
      </c>
      <c r="PH142" s="62" t="s">
        <v>351</v>
      </c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38"/>
      <c r="PW142" s="38"/>
      <c r="PX142" s="38"/>
      <c r="PY142" s="38"/>
      <c r="PZ142" s="38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 t="s">
        <v>351</v>
      </c>
      <c r="QS142" s="62"/>
      <c r="QT142" s="38"/>
      <c r="QU142" s="62"/>
      <c r="QV142" s="62"/>
      <c r="QW142" s="62"/>
      <c r="QX142" s="62"/>
      <c r="QY142" s="62"/>
      <c r="QZ142" s="62"/>
      <c r="RA142" s="62"/>
      <c r="RB142" s="62" t="s">
        <v>351</v>
      </c>
      <c r="RC142" s="62"/>
      <c r="RD142" s="62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76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 t="s">
        <v>351</v>
      </c>
      <c r="SD142" s="62"/>
      <c r="SE142" s="62"/>
      <c r="SF142" s="62" t="s">
        <v>351</v>
      </c>
      <c r="SG142" s="62"/>
      <c r="SH142" s="62"/>
      <c r="SI142" s="62"/>
      <c r="SJ142" s="62" t="s">
        <v>351</v>
      </c>
      <c r="SK142" s="62" t="s">
        <v>351</v>
      </c>
      <c r="SL142" s="62" t="s">
        <v>351</v>
      </c>
      <c r="SM142" s="76"/>
      <c r="SN142" s="62"/>
      <c r="SO142" s="62"/>
      <c r="SP142" s="62"/>
      <c r="SQ142" s="62"/>
      <c r="SR142" s="62"/>
      <c r="SS142" s="62"/>
      <c r="ST142" s="62"/>
      <c r="SU142" s="62" t="s">
        <v>351</v>
      </c>
      <c r="SV142" s="62" t="s">
        <v>351</v>
      </c>
      <c r="SW142" s="62"/>
      <c r="SX142" s="62"/>
      <c r="SY142" s="62"/>
      <c r="SZ142" s="62" t="s">
        <v>351</v>
      </c>
      <c r="TA142" s="62" t="s">
        <v>351</v>
      </c>
      <c r="TB142" s="62"/>
      <c r="TC142" s="62"/>
      <c r="TD142" s="62" t="s">
        <v>351</v>
      </c>
      <c r="TE142" s="62" t="s">
        <v>351</v>
      </c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76"/>
      <c r="UB142" s="62"/>
      <c r="UC142" s="62"/>
      <c r="UD142" s="62"/>
      <c r="UE142" s="62" t="s">
        <v>351</v>
      </c>
      <c r="UF142" s="62" t="s">
        <v>351</v>
      </c>
      <c r="UG142" s="62"/>
      <c r="UH142" s="62"/>
      <c r="UI142" s="62"/>
      <c r="UJ142" s="62"/>
      <c r="UK142" s="62"/>
      <c r="UL142" s="38"/>
      <c r="UM142" s="38"/>
      <c r="UN142" s="38"/>
      <c r="UO142" s="38"/>
      <c r="UP142" s="38"/>
      <c r="UQ142" s="38"/>
      <c r="UR142" s="38"/>
      <c r="US142" s="38"/>
      <c r="UT142" s="38"/>
      <c r="UU142" s="76"/>
      <c r="UV142" s="62"/>
      <c r="UW142" s="62"/>
      <c r="UX142" s="62"/>
      <c r="UY142" s="62"/>
      <c r="UZ142" s="62"/>
      <c r="VA142" s="62"/>
      <c r="VB142" s="62"/>
      <c r="VC142" s="62"/>
      <c r="VD142" s="62"/>
      <c r="VE142" s="62"/>
      <c r="VF142" s="62"/>
      <c r="VG142" s="62"/>
      <c r="VH142" s="62"/>
      <c r="VI142" s="62"/>
      <c r="VJ142" s="62"/>
      <c r="VK142" s="62"/>
      <c r="VL142" s="62"/>
      <c r="VM142" s="62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ref="AGJ142:AGJ151" si="679">IF(COUNTIFS($C$7:$AGI$7,"="&amp;$AGO$5,$C142:$AGI142,"б")=0,"",COUNTIFS($C$7:$AGI$7,"="&amp;$AGO$5,$C142:$AGI142,"б"))</f>
        <v/>
      </c>
      <c r="AGK142" s="85" t="str">
        <f t="shared" ref="AGK142:AGK151" si="680">IF(COUNTIFS($C$7:$AGI$7,"="&amp;$AGO$5,$C142:$AGI142,"у")=0,"",COUNTIFS($C$7:$AGI$7,"="&amp;$AGO$5,$C142:$AGI142,"у"))</f>
        <v/>
      </c>
      <c r="AGL142" s="85" t="str">
        <f t="shared" ref="AGL142:AGL151" si="681">IF(COUNTIFS($C$7:$AGI$7,"="&amp;$AGO$5,$C142:$AGI142,"н")=0,"",COUNTIFS($C$7:$AGI$7,"="&amp;$AGO$5,$C142:$AGI142,"н"))</f>
        <v/>
      </c>
      <c r="AGP142" s="36" t="str">
        <f>IF(COUNTIFS($C$6:$AGI$6,9,$C142:$AGI142,"б")=0,"",COUNTIFS($C$6:$AGI$6,9,$C142:$AGI142,"б"))</f>
        <v/>
      </c>
      <c r="AGQ142" s="36" t="str">
        <f t="shared" ref="AGQ142:AGQ151" si="682">IF(COUNTIFS($C$6:$AGI$6,9,$C142:$AGI142,"у")=0,"",COUNTIFS($C$6:$AGI$6,9,$C142:$AGI142,"у"))</f>
        <v/>
      </c>
      <c r="AGR142" s="39" t="str">
        <f>IF(COUNTIFS($C$6:$AGI$6,9,$C142:$AGI142,"н")=0,"",COUNTIFS($C$6:$AGI$6,9,$C142:$AGI142,"н"))</f>
        <v/>
      </c>
      <c r="AGS142" s="36" t="str">
        <f>IF(COUNTIFS($C$6:$AGI$6,10,$C142:$AGI142,"б")=0,"",COUNTIFS($C$6:$AGI$6,10,$C142:$AGI142,"б"))</f>
        <v/>
      </c>
      <c r="AGT142" s="36" t="str">
        <f t="shared" ref="AGT142:AGT151" si="683">IF(COUNTIFS($C$6:$AGI$6,10,$C142:$AGI142,"у")=0,"",COUNTIFS($C$6:$AGI$6,10,$C142:$AGI142,"у"))</f>
        <v/>
      </c>
      <c r="AGU142" s="39">
        <f>IF(COUNTIFS($C$6:$AGI$6,10,$C142:$AGI142,"н")=0,"",COUNTIFS($C$6:$AGI$6,10,$C142:$AGI142,"н"))</f>
        <v>9</v>
      </c>
      <c r="AGV142" s="36" t="str">
        <f>IF(COUNTIFS($C$6:$AGI$6,11,$C142:$AGI142,"б")=0,"",COUNTIFS($C$6:$AGI$6,11,$C142:$AGI142,"б"))</f>
        <v/>
      </c>
      <c r="AGW142" s="36" t="str">
        <f t="shared" ref="AGW142:AGW151" si="684">IF(COUNTIFS($C$6:$AGI$6,11,$C142:$AGI142,"у")=0,"",COUNTIFS($C$6:$AGI$6,11,$C142:$AGI142,"у"))</f>
        <v/>
      </c>
      <c r="AGX142" s="39">
        <f>IF(COUNTIFS($C$6:$AGI$6,11,$C142:$AGI142,"н")=0,"",COUNTIFS($C$6:$AGI$6,11,$C142:$AGI142,"н"))</f>
        <v>3</v>
      </c>
      <c r="AGY142" s="36" t="str">
        <f>IF(COUNTIFS($C$6:$AGI$6,12,$C142:$AGI142,"б")=0,"",COUNTIFS($C$6:$AGI$6,12,$C142:$AGI142,"б"))</f>
        <v/>
      </c>
      <c r="AGZ142" s="36" t="str">
        <f t="shared" ref="AGZ142:AGZ151" si="685">IF(COUNTIFS($C$6:$AGI$6,12,$C142:$AGI142,"у")=0,"",COUNTIFS($C$6:$AGI$6,12,$C142:$AGI142,"у"))</f>
        <v/>
      </c>
      <c r="AHA142" s="39" t="str">
        <f>IF(COUNTIFS($C$6:$AGI$6,12,$C142:$AGI142,"н")=0,"",COUNTIFS($C$6:$AGI$6,12,$C142:$AGI142,"н"))</f>
        <v/>
      </c>
      <c r="AHB142" s="36" t="str">
        <f>IF(COUNTIFS($C$6:$AGI$6,1,$C142:$AGI142,"б")=0,"",COUNTIFS($C$6:$AGI$6,1,$C142:$AGI142,"б"))</f>
        <v/>
      </c>
      <c r="AHC142" s="36" t="str">
        <f t="shared" ref="AHC142:AHC151" si="686">IF(COUNTIFS($C$6:$AGI$6,1,$C142:$AGI142,"у")=0,"",COUNTIFS($C$6:$AGI$6,1,$C142:$AGI142,"у"))</f>
        <v/>
      </c>
      <c r="AHD142" s="39">
        <f>IF(COUNTIFS($C$6:$AGI$6,1,$C142:$AGI142,"н")=0,"",COUNTIFS($C$6:$AGI$6,1,$C142:$AGI142,"н"))</f>
        <v>2</v>
      </c>
      <c r="AHE142" s="36" t="str">
        <f>IF(COUNTIFS($C$6:$AGI$6,2,$C142:$AGI142,"б")=0,"",COUNTIFS($C$6:$AGI$6,2,$C142:$AGI142,"б"))</f>
        <v/>
      </c>
      <c r="AHF142" s="36" t="str">
        <f t="shared" ref="AHF142:AHF151" si="687">IF(COUNTIFS($C$6:$AGI$6,2,$C142:$AGI142,"у")=0,"",COUNTIFS($C$6:$AGI$6,2,$C142:$AGI142,"у"))</f>
        <v/>
      </c>
      <c r="AHG142" s="39">
        <f>IF(COUNTIFS($C$6:$AGI$6,2,$C142:$AGI142,"н")=0,"",COUNTIFS($C$6:$AGI$6,2,$C142:$AGI142,"н"))</f>
        <v>11</v>
      </c>
      <c r="AHH142" s="36" t="str">
        <f>IF(COUNTIFS($C$6:$AGI$6,3,$C142:$AGI142,"б")=0,"",COUNTIFS($C$6:$AGI$6,3,$C142:$AGI142,"б"))</f>
        <v/>
      </c>
      <c r="AHI142" s="36" t="str">
        <f t="shared" ref="AHI142:AHI151" si="688">IF(COUNTIFS($C$6:$AGI$6,3,$C142:$AGI142,"у")=0,"",COUNTIFS($C$6:$AGI$6,3,$C142:$AGI142,"у"))</f>
        <v/>
      </c>
      <c r="AHJ142" s="39">
        <f>IF(COUNTIFS($C$6:$AGI$6,3,$C142:$AGI142,"н")=0,"",COUNTIFS($C$6:$AGI$6,3,$C142:$AGI142,"н"))</f>
        <v>2</v>
      </c>
      <c r="AHK142" s="36" t="str">
        <f>IF(COUNTIFS($C$6:$AGI$6,4,$C142:$AGI142,"б")=0,"",COUNTIFS($C$6:$AGI$6,4,$C142:$AGI142,"б"))</f>
        <v/>
      </c>
      <c r="AHL142" s="36" t="str">
        <f t="shared" ref="AHL142:AHL151" si="689">IF(COUNTIFS($C$6:$AGI$6,4,$C142:$AGI142,"у")=0,"",COUNTIFS($C$6:$AGI$6,4,$C142:$AGI142,"у"))</f>
        <v/>
      </c>
      <c r="AHM142" s="39" t="str">
        <f>IF(COUNTIFS($C$6:$AGI$6,4,$C142:$AGI142,"н")=0,"",COUNTIFS($C$6:$AGI$6,4,$C142:$AGI142,"н"))</f>
        <v/>
      </c>
      <c r="AHN142" s="36" t="str">
        <f>IF(COUNTIFS($C$6:$AGI$6,5,$C142:$AGI142,"б")=0,"",COUNTIFS($C$6:$AGI$6,5,$C142:$AGI142,"б"))</f>
        <v/>
      </c>
      <c r="AHO142" s="36" t="str">
        <f t="shared" ref="AHO142:AHO151" si="690">IF(COUNTIFS($C$6:$AGI$6,5,$C142:$AGI142,"у")=0,"",COUNTIFS($C$6:$AGI$6,5,$C142:$AGI142,"у"))</f>
        <v/>
      </c>
      <c r="AHP142" s="39" t="str">
        <f>IF(COUNTIFS($C$6:$AGI$6,5,$C142:$AGI142,"н")=0,"",COUNTIFS($C$6:$AGI$6,5,$C142:$AGI142,"н"))</f>
        <v/>
      </c>
      <c r="AHQ142" s="36" t="str">
        <f>IF(COUNTIFS($C$6:$AGI$6,6,$C142:$AGI142,"б")=0,"",COUNTIFS($C$6:$AGI$6,6,$C142:$AGI142,"б"))</f>
        <v/>
      </c>
      <c r="AHR142" s="36" t="str">
        <f t="shared" ref="AHR142:AHR151" si="691">IF(COUNTIFS($C$6:$AGI$6,6,$C142:$AGI142,"у")=0,"",COUNTIFS($C$6:$AGI$6,6,$C142:$AGI142,"у"))</f>
        <v/>
      </c>
      <c r="AHS142" s="39" t="str">
        <f>IF(COUNTIFS($C$6:$AGI$6,6,$C142:$AGI142,"н")=0,"",COUNTIFS($C$6:$AGI$6,6,$C142:$AGI142,"н"))</f>
        <v/>
      </c>
    </row>
    <row r="143" spans="1:922" s="5" customFormat="1" outlineLevel="1" x14ac:dyDescent="0.25">
      <c r="A143" s="35">
        <f>A142+1</f>
        <v>2</v>
      </c>
      <c r="B143" s="44" t="s">
        <v>54</v>
      </c>
      <c r="C143" s="37"/>
      <c r="D143" s="35"/>
      <c r="E143" s="35"/>
      <c r="F143" s="35"/>
      <c r="G143" s="62"/>
      <c r="H143" s="62"/>
      <c r="I143" s="62"/>
      <c r="J143" s="62"/>
      <c r="K143" s="62"/>
      <c r="L143" s="62"/>
      <c r="M143" s="62"/>
      <c r="N143" s="62"/>
      <c r="O143" s="62" t="s">
        <v>351</v>
      </c>
      <c r="P143" s="62" t="s">
        <v>351</v>
      </c>
      <c r="Q143" s="62"/>
      <c r="R143" s="62"/>
      <c r="S143" s="62" t="s">
        <v>351</v>
      </c>
      <c r="T143" s="62" t="s">
        <v>351</v>
      </c>
      <c r="U143" s="38"/>
      <c r="V143" s="38"/>
      <c r="W143" s="62"/>
      <c r="X143" s="62"/>
      <c r="Y143" s="62"/>
      <c r="Z143" s="62"/>
      <c r="AA143" s="62"/>
      <c r="AB143" s="62"/>
      <c r="AC143" s="62"/>
      <c r="AD143" s="62"/>
      <c r="AE143" s="62" t="s">
        <v>351</v>
      </c>
      <c r="AF143" s="62" t="s">
        <v>351</v>
      </c>
      <c r="AG143" s="62"/>
      <c r="AH143" s="62"/>
      <c r="AI143" s="62" t="s">
        <v>351</v>
      </c>
      <c r="AJ143" s="62"/>
      <c r="AK143" s="62"/>
      <c r="AL143" s="62"/>
      <c r="AM143" s="62" t="s">
        <v>351</v>
      </c>
      <c r="AN143" s="62" t="s">
        <v>351</v>
      </c>
      <c r="AO143" s="62"/>
      <c r="AP143" s="62"/>
      <c r="AQ143" s="62"/>
      <c r="AR143" s="62"/>
      <c r="AS143" s="62"/>
      <c r="AT143" s="62"/>
      <c r="AU143" s="62" t="s">
        <v>351</v>
      </c>
      <c r="AV143" s="62" t="s">
        <v>351</v>
      </c>
      <c r="AW143" s="62" t="s">
        <v>351</v>
      </c>
      <c r="AX143" s="62" t="s">
        <v>351</v>
      </c>
      <c r="AY143" s="62" t="s">
        <v>351</v>
      </c>
      <c r="AZ143" s="62" t="s">
        <v>351</v>
      </c>
      <c r="BA143" s="62" t="s">
        <v>351</v>
      </c>
      <c r="BB143" s="62" t="s">
        <v>351</v>
      </c>
      <c r="BC143" s="62" t="s">
        <v>351</v>
      </c>
      <c r="BD143" s="62" t="s">
        <v>351</v>
      </c>
      <c r="BE143" s="62"/>
      <c r="BF143" s="62"/>
      <c r="BG143" s="62"/>
      <c r="BH143" s="62"/>
      <c r="BI143" s="62"/>
      <c r="BJ143" s="62"/>
      <c r="BK143" s="62" t="s">
        <v>351</v>
      </c>
      <c r="BL143" s="62" t="s">
        <v>351</v>
      </c>
      <c r="BM143" s="62" t="s">
        <v>351</v>
      </c>
      <c r="BN143" s="62" t="s">
        <v>351</v>
      </c>
      <c r="BO143" s="62" t="s">
        <v>351</v>
      </c>
      <c r="BP143" s="62" t="s">
        <v>351</v>
      </c>
      <c r="BQ143" s="62" t="s">
        <v>351</v>
      </c>
      <c r="BR143" s="62" t="s">
        <v>351</v>
      </c>
      <c r="BS143" s="62" t="s">
        <v>351</v>
      </c>
      <c r="BT143" s="62" t="s">
        <v>351</v>
      </c>
      <c r="BU143" s="62" t="s">
        <v>351</v>
      </c>
      <c r="BV143" s="62" t="s">
        <v>351</v>
      </c>
      <c r="BW143" s="62" t="s">
        <v>351</v>
      </c>
      <c r="BX143" s="62"/>
      <c r="BY143" s="62"/>
      <c r="BZ143" s="62"/>
      <c r="CA143" s="62"/>
      <c r="CB143" s="62"/>
      <c r="CC143" s="38"/>
      <c r="CD143" s="38"/>
      <c r="CE143" s="62" t="s">
        <v>351</v>
      </c>
      <c r="CF143" s="62" t="s">
        <v>351</v>
      </c>
      <c r="CG143" s="62" t="s">
        <v>351</v>
      </c>
      <c r="CH143" s="62" t="s">
        <v>351</v>
      </c>
      <c r="CI143" s="62" t="s">
        <v>351</v>
      </c>
      <c r="CJ143" s="62"/>
      <c r="CK143" s="62" t="s">
        <v>351</v>
      </c>
      <c r="CL143" s="62" t="s">
        <v>351</v>
      </c>
      <c r="CM143" s="62" t="s">
        <v>351</v>
      </c>
      <c r="CN143" s="62" t="s">
        <v>351</v>
      </c>
      <c r="CO143" s="62" t="s">
        <v>351</v>
      </c>
      <c r="CP143" s="62" t="s">
        <v>351</v>
      </c>
      <c r="CQ143" s="62"/>
      <c r="CR143" s="62"/>
      <c r="CS143" s="62"/>
      <c r="CT143" s="62"/>
      <c r="CU143" s="62" t="s">
        <v>351</v>
      </c>
      <c r="CV143" s="62"/>
      <c r="CW143" s="38"/>
      <c r="CX143" s="38"/>
      <c r="CY143" s="62" t="s">
        <v>351</v>
      </c>
      <c r="CZ143" s="62" t="s">
        <v>351</v>
      </c>
      <c r="DA143" s="62"/>
      <c r="DB143" s="62"/>
      <c r="DC143" s="62"/>
      <c r="DD143" s="62"/>
      <c r="DE143" s="62" t="s">
        <v>351</v>
      </c>
      <c r="DF143" s="62" t="s">
        <v>351</v>
      </c>
      <c r="DG143" s="62"/>
      <c r="DH143" s="62"/>
      <c r="DI143" s="62"/>
      <c r="DJ143" s="62"/>
      <c r="DK143" s="62" t="s">
        <v>351</v>
      </c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 t="s">
        <v>351</v>
      </c>
      <c r="DX143" s="62" t="s">
        <v>351</v>
      </c>
      <c r="DY143" s="62" t="s">
        <v>351</v>
      </c>
      <c r="DZ143" s="62"/>
      <c r="EA143" s="62" t="s">
        <v>351</v>
      </c>
      <c r="EB143" s="62" t="s">
        <v>351</v>
      </c>
      <c r="EC143" s="62" t="s">
        <v>351</v>
      </c>
      <c r="ED143" s="62" t="s">
        <v>351</v>
      </c>
      <c r="EE143" s="62" t="s">
        <v>351</v>
      </c>
      <c r="EF143" s="62"/>
      <c r="EG143" s="62"/>
      <c r="EH143" s="62"/>
      <c r="EI143" s="62" t="s">
        <v>351</v>
      </c>
      <c r="EJ143" s="62"/>
      <c r="EK143" s="38"/>
      <c r="EL143" s="38"/>
      <c r="EM143" s="62"/>
      <c r="EN143" s="62"/>
      <c r="EO143" s="62" t="s">
        <v>351</v>
      </c>
      <c r="EP143" s="62"/>
      <c r="EQ143" s="62"/>
      <c r="ER143" s="62"/>
      <c r="ES143" s="62"/>
      <c r="ET143" s="62"/>
      <c r="EU143" s="62" t="s">
        <v>351</v>
      </c>
      <c r="EV143" s="62"/>
      <c r="EW143" s="62"/>
      <c r="EX143" s="62"/>
      <c r="EY143" s="62" t="s">
        <v>351</v>
      </c>
      <c r="EZ143" s="62" t="s">
        <v>351</v>
      </c>
      <c r="FA143" s="62"/>
      <c r="FB143" s="62"/>
      <c r="FC143" s="62"/>
      <c r="FD143" s="62" t="s">
        <v>351</v>
      </c>
      <c r="FE143" s="38"/>
      <c r="FF143" s="38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 t="s">
        <v>351</v>
      </c>
      <c r="FR143" s="62" t="s">
        <v>351</v>
      </c>
      <c r="FS143" s="62"/>
      <c r="FT143" s="62"/>
      <c r="FU143" s="62"/>
      <c r="FV143" s="62"/>
      <c r="FW143" s="62"/>
      <c r="FX143" s="62"/>
      <c r="FY143" s="62"/>
      <c r="FZ143" s="38"/>
      <c r="GA143" s="62" t="s">
        <v>351</v>
      </c>
      <c r="GB143" s="62" t="s">
        <v>351</v>
      </c>
      <c r="GC143" s="62" t="s">
        <v>351</v>
      </c>
      <c r="GD143" s="62"/>
      <c r="GE143" s="62" t="s">
        <v>351</v>
      </c>
      <c r="GF143" s="62" t="s">
        <v>351</v>
      </c>
      <c r="GG143" s="62" t="s">
        <v>351</v>
      </c>
      <c r="GH143" s="62" t="s">
        <v>351</v>
      </c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38"/>
      <c r="GU143" s="62" t="s">
        <v>351</v>
      </c>
      <c r="GV143" s="62" t="s">
        <v>351</v>
      </c>
      <c r="GW143" s="62" t="s">
        <v>351</v>
      </c>
      <c r="GX143" s="62"/>
      <c r="GY143" s="62" t="s">
        <v>351</v>
      </c>
      <c r="GZ143" s="62"/>
      <c r="HA143" s="62" t="s">
        <v>351</v>
      </c>
      <c r="HB143" s="62"/>
      <c r="HC143" s="62" t="s">
        <v>351</v>
      </c>
      <c r="HD143" s="62" t="s">
        <v>351</v>
      </c>
      <c r="HE143" s="62" t="s">
        <v>351</v>
      </c>
      <c r="HF143" s="62" t="s">
        <v>351</v>
      </c>
      <c r="HG143" s="62"/>
      <c r="HH143" s="62"/>
      <c r="HI143" s="62"/>
      <c r="HJ143" s="62"/>
      <c r="HK143" s="62" t="s">
        <v>351</v>
      </c>
      <c r="HL143" s="62"/>
      <c r="HM143" s="38"/>
      <c r="HN143" s="38"/>
      <c r="HO143" s="62"/>
      <c r="HP143" s="62"/>
      <c r="HQ143" s="62"/>
      <c r="HR143" s="62"/>
      <c r="HS143" s="62" t="s">
        <v>351</v>
      </c>
      <c r="HT143" s="62" t="s">
        <v>351</v>
      </c>
      <c r="HU143" s="62" t="s">
        <v>351</v>
      </c>
      <c r="HV143" s="62" t="s">
        <v>351</v>
      </c>
      <c r="HW143" s="62"/>
      <c r="HX143" s="62"/>
      <c r="HY143" s="62"/>
      <c r="HZ143" s="62"/>
      <c r="IA143" s="62" t="s">
        <v>351</v>
      </c>
      <c r="IB143" s="62"/>
      <c r="IC143" s="62"/>
      <c r="ID143" s="62"/>
      <c r="IE143" s="62"/>
      <c r="IF143" s="62" t="s">
        <v>351</v>
      </c>
      <c r="IG143" s="62" t="s">
        <v>351</v>
      </c>
      <c r="IH143" s="38"/>
      <c r="II143" s="62"/>
      <c r="IJ143" s="62" t="s">
        <v>359</v>
      </c>
      <c r="IK143" s="62" t="s">
        <v>359</v>
      </c>
      <c r="IL143" s="62" t="s">
        <v>359</v>
      </c>
      <c r="IM143" s="62" t="s">
        <v>359</v>
      </c>
      <c r="IN143" s="62" t="s">
        <v>359</v>
      </c>
      <c r="IO143" s="62" t="s">
        <v>359</v>
      </c>
      <c r="IP143" s="62" t="s">
        <v>359</v>
      </c>
      <c r="IQ143" s="62"/>
      <c r="IR143" s="62"/>
      <c r="IS143" s="62"/>
      <c r="IT143" s="62" t="s">
        <v>359</v>
      </c>
      <c r="IU143" s="62"/>
      <c r="IV143" s="62"/>
      <c r="IW143" s="62"/>
      <c r="IX143" s="62" t="s">
        <v>359</v>
      </c>
      <c r="IY143" s="62"/>
      <c r="IZ143" s="38"/>
      <c r="JA143" s="38"/>
      <c r="JB143" s="38"/>
      <c r="JC143" s="76"/>
      <c r="JD143" s="62"/>
      <c r="JE143" s="62" t="s">
        <v>351</v>
      </c>
      <c r="JF143" s="62"/>
      <c r="JG143" s="62"/>
      <c r="JH143" s="62" t="s">
        <v>351</v>
      </c>
      <c r="JI143" s="62" t="s">
        <v>351</v>
      </c>
      <c r="JJ143" s="62" t="s">
        <v>351</v>
      </c>
      <c r="JK143" s="62" t="s">
        <v>351</v>
      </c>
      <c r="JL143" s="62"/>
      <c r="JM143" s="62"/>
      <c r="JN143" s="62"/>
      <c r="JO143" s="62" t="s">
        <v>351</v>
      </c>
      <c r="JP143" s="62"/>
      <c r="JQ143" s="62"/>
      <c r="JR143" s="62"/>
      <c r="JS143" s="62" t="s">
        <v>351</v>
      </c>
      <c r="JT143" s="62"/>
      <c r="JU143" s="62"/>
      <c r="JV143" s="38"/>
      <c r="JW143" s="76"/>
      <c r="JX143" s="62"/>
      <c r="JY143" s="62" t="s">
        <v>351</v>
      </c>
      <c r="JZ143" s="62"/>
      <c r="KA143" s="62" t="s">
        <v>351</v>
      </c>
      <c r="KB143" s="62"/>
      <c r="KC143" s="62"/>
      <c r="KD143" s="62"/>
      <c r="KE143" s="62" t="s">
        <v>351</v>
      </c>
      <c r="KF143" s="62"/>
      <c r="KG143" s="62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76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 t="s">
        <v>351</v>
      </c>
      <c r="PA143" s="62" t="s">
        <v>351</v>
      </c>
      <c r="PB143" s="62"/>
      <c r="PC143" s="62"/>
      <c r="PD143" s="62"/>
      <c r="PE143" s="62"/>
      <c r="PF143" s="38"/>
      <c r="PG143" s="62" t="s">
        <v>351</v>
      </c>
      <c r="PH143" s="62" t="s">
        <v>351</v>
      </c>
      <c r="PI143" s="62" t="s">
        <v>351</v>
      </c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38"/>
      <c r="PW143" s="38"/>
      <c r="PX143" s="38"/>
      <c r="PY143" s="38"/>
      <c r="PZ143" s="38"/>
      <c r="QA143" s="62" t="s">
        <v>351</v>
      </c>
      <c r="QB143" s="62" t="s">
        <v>351</v>
      </c>
      <c r="QC143" s="62" t="s">
        <v>351</v>
      </c>
      <c r="QD143" s="62" t="s">
        <v>351</v>
      </c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 t="s">
        <v>351</v>
      </c>
      <c r="QS143" s="62"/>
      <c r="QT143" s="38"/>
      <c r="QU143" s="62" t="s">
        <v>351</v>
      </c>
      <c r="QV143" s="62" t="s">
        <v>351</v>
      </c>
      <c r="QW143" s="62" t="s">
        <v>351</v>
      </c>
      <c r="QX143" s="62"/>
      <c r="QY143" s="62"/>
      <c r="QZ143" s="62"/>
      <c r="RA143" s="62"/>
      <c r="RB143" s="62" t="s">
        <v>351</v>
      </c>
      <c r="RC143" s="62"/>
      <c r="RD143" s="62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76"/>
      <c r="RP143" s="62"/>
      <c r="RQ143" s="62"/>
      <c r="RR143" s="62"/>
      <c r="RS143" s="62"/>
      <c r="RT143" s="62"/>
      <c r="RU143" s="62"/>
      <c r="RV143" s="62"/>
      <c r="RW143" s="62" t="s">
        <v>351</v>
      </c>
      <c r="RX143" s="62" t="s">
        <v>351</v>
      </c>
      <c r="RY143" s="62" t="s">
        <v>351</v>
      </c>
      <c r="RZ143" s="62"/>
      <c r="SA143" s="62"/>
      <c r="SB143" s="62"/>
      <c r="SC143" s="62" t="s">
        <v>351</v>
      </c>
      <c r="SD143" s="62"/>
      <c r="SE143" s="62"/>
      <c r="SF143" s="62" t="s">
        <v>351</v>
      </c>
      <c r="SG143" s="62"/>
      <c r="SH143" s="62"/>
      <c r="SI143" s="62"/>
      <c r="SJ143" s="62" t="s">
        <v>351</v>
      </c>
      <c r="SK143" s="62" t="s">
        <v>351</v>
      </c>
      <c r="SL143" s="62" t="s">
        <v>351</v>
      </c>
      <c r="SM143" s="76"/>
      <c r="SN143" s="62"/>
      <c r="SO143" s="62"/>
      <c r="SP143" s="62"/>
      <c r="SQ143" s="62"/>
      <c r="SR143" s="62"/>
      <c r="SS143" s="62"/>
      <c r="ST143" s="62"/>
      <c r="SU143" s="62" t="s">
        <v>351</v>
      </c>
      <c r="SV143" s="62" t="s">
        <v>351</v>
      </c>
      <c r="SW143" s="62"/>
      <c r="SX143" s="62"/>
      <c r="SY143" s="62"/>
      <c r="SZ143" s="62" t="s">
        <v>351</v>
      </c>
      <c r="TA143" s="62" t="s">
        <v>351</v>
      </c>
      <c r="TB143" s="62"/>
      <c r="TC143" s="62"/>
      <c r="TD143" s="62" t="s">
        <v>351</v>
      </c>
      <c r="TE143" s="62" t="s">
        <v>351</v>
      </c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76"/>
      <c r="UB143" s="62"/>
      <c r="UC143" s="62"/>
      <c r="UD143" s="62"/>
      <c r="UE143" s="62"/>
      <c r="UF143" s="62"/>
      <c r="UG143" s="62"/>
      <c r="UH143" s="62"/>
      <c r="UI143" s="62"/>
      <c r="UJ143" s="62"/>
      <c r="UK143" s="62"/>
      <c r="UL143" s="38"/>
      <c r="UM143" s="38"/>
      <c r="UN143" s="38"/>
      <c r="UO143" s="38"/>
      <c r="UP143" s="38"/>
      <c r="UQ143" s="38"/>
      <c r="UR143" s="38"/>
      <c r="US143" s="38"/>
      <c r="UT143" s="38"/>
      <c r="UU143" s="76"/>
      <c r="UV143" s="62"/>
      <c r="UW143" s="62" t="s">
        <v>359</v>
      </c>
      <c r="UX143" s="62" t="s">
        <v>359</v>
      </c>
      <c r="UY143" s="62" t="s">
        <v>359</v>
      </c>
      <c r="UZ143" s="62"/>
      <c r="VA143" s="62"/>
      <c r="VB143" s="62"/>
      <c r="VC143" s="62" t="s">
        <v>359</v>
      </c>
      <c r="VD143" s="62" t="s">
        <v>359</v>
      </c>
      <c r="VE143" s="62" t="s">
        <v>359</v>
      </c>
      <c r="VF143" s="62"/>
      <c r="VG143" s="62"/>
      <c r="VH143" s="62" t="s">
        <v>359</v>
      </c>
      <c r="VI143" s="62" t="s">
        <v>359</v>
      </c>
      <c r="VJ143" s="62"/>
      <c r="VK143" s="62"/>
      <c r="VL143" s="62"/>
      <c r="VM143" s="62" t="s">
        <v>359</v>
      </c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>
        <f t="shared" si="679"/>
        <v>9</v>
      </c>
      <c r="AGK143" s="85" t="str">
        <f t="shared" si="680"/>
        <v/>
      </c>
      <c r="AGL143" s="85" t="str">
        <f t="shared" si="681"/>
        <v/>
      </c>
      <c r="AGP143" s="36" t="str">
        <f t="shared" ref="AGP143:AGP151" si="692">IF(COUNTIFS($C$6:$AGI$6,9,$C143:$AGI143,"б")=0,"",COUNTIFS($C$6:$AGI$6,9,$C143:$AGI143,"б"))</f>
        <v/>
      </c>
      <c r="AGQ143" s="36" t="str">
        <f t="shared" si="682"/>
        <v/>
      </c>
      <c r="AGR143" s="39">
        <f t="shared" ref="AGR143:AGR151" si="693">IF(COUNTIFS($C$6:$AGI$6,9,$C143:$AGI143,"н")=0,"",COUNTIFS($C$6:$AGI$6,9,$C143:$AGI143,"н"))</f>
        <v>43</v>
      </c>
      <c r="AGS143" s="36" t="str">
        <f t="shared" ref="AGS143:AGS151" si="694">IF(COUNTIFS($C$6:$AGI$6,10,$C143:$AGI143,"б")=0,"",COUNTIFS($C$6:$AGI$6,10,$C143:$AGI143,"б"))</f>
        <v/>
      </c>
      <c r="AGT143" s="36" t="str">
        <f t="shared" si="683"/>
        <v/>
      </c>
      <c r="AGU143" s="39">
        <f t="shared" ref="AGU143:AGU151" si="695">IF(COUNTIFS($C$6:$AGI$6,10,$C143:$AGI143,"н")=0,"",COUNTIFS($C$6:$AGI$6,10,$C143:$AGI143,"н"))</f>
        <v>22</v>
      </c>
      <c r="AGV143" s="36">
        <f t="shared" ref="AGV143:AGV151" si="696">IF(COUNTIFS($C$6:$AGI$6,11,$C143:$AGI143,"б")=0,"",COUNTIFS($C$6:$AGI$6,11,$C143:$AGI143,"б"))</f>
        <v>9</v>
      </c>
      <c r="AGW143" s="36" t="str">
        <f t="shared" si="684"/>
        <v/>
      </c>
      <c r="AGX143" s="39">
        <f t="shared" ref="AGX143:AGX151" si="697">IF(COUNTIFS($C$6:$AGI$6,11,$C143:$AGI143,"н")=0,"",COUNTIFS($C$6:$AGI$6,11,$C143:$AGI143,"н"))</f>
        <v>25</v>
      </c>
      <c r="AGY143" s="36" t="str">
        <f t="shared" ref="AGY143:AGY151" si="698">IF(COUNTIFS($C$6:$AGI$6,12,$C143:$AGI143,"б")=0,"",COUNTIFS($C$6:$AGI$6,12,$C143:$AGI143,"б"))</f>
        <v/>
      </c>
      <c r="AGZ143" s="36" t="str">
        <f t="shared" si="685"/>
        <v/>
      </c>
      <c r="AHA143" s="39">
        <f t="shared" ref="AHA143:AHA151" si="699">IF(COUNTIFS($C$6:$AGI$6,12,$C143:$AGI143,"н")=0,"",COUNTIFS($C$6:$AGI$6,12,$C143:$AGI143,"н"))</f>
        <v>9</v>
      </c>
      <c r="AHB143" s="36" t="str">
        <f t="shared" ref="AHB143:AHB151" si="700">IF(COUNTIFS($C$6:$AGI$6,1,$C143:$AGI143,"б")=0,"",COUNTIFS($C$6:$AGI$6,1,$C143:$AGI143,"б"))</f>
        <v/>
      </c>
      <c r="AHC143" s="36" t="str">
        <f t="shared" si="686"/>
        <v/>
      </c>
      <c r="AHD143" s="39">
        <f t="shared" ref="AHD143:AHD151" si="701">IF(COUNTIFS($C$6:$AGI$6,1,$C143:$AGI143,"н")=0,"",COUNTIFS($C$6:$AGI$6,1,$C143:$AGI143,"н"))</f>
        <v>5</v>
      </c>
      <c r="AHE143" s="36" t="str">
        <f t="shared" ref="AHE143:AHE151" si="702">IF(COUNTIFS($C$6:$AGI$6,2,$C143:$AGI143,"б")=0,"",COUNTIFS($C$6:$AGI$6,2,$C143:$AGI143,"б"))</f>
        <v/>
      </c>
      <c r="AHF143" s="36" t="str">
        <f t="shared" si="687"/>
        <v/>
      </c>
      <c r="AHG143" s="39">
        <f t="shared" ref="AHG143:AHG151" si="703">IF(COUNTIFS($C$6:$AGI$6,2,$C143:$AGI143,"н")=0,"",COUNTIFS($C$6:$AGI$6,2,$C143:$AGI143,"н"))</f>
        <v>21</v>
      </c>
      <c r="AHH143" s="36">
        <f t="shared" ref="AHH143:AHH151" si="704">IF(COUNTIFS($C$6:$AGI$6,3,$C143:$AGI143,"б")=0,"",COUNTIFS($C$6:$AGI$6,3,$C143:$AGI143,"б"))</f>
        <v>9</v>
      </c>
      <c r="AHI143" s="36" t="str">
        <f t="shared" si="688"/>
        <v/>
      </c>
      <c r="AHJ143" s="39" t="str">
        <f t="shared" ref="AHJ143:AHJ151" si="705">IF(COUNTIFS($C$6:$AGI$6,3,$C143:$AGI143,"н")=0,"",COUNTIFS($C$6:$AGI$6,3,$C143:$AGI143,"н"))</f>
        <v/>
      </c>
      <c r="AHK143" s="36" t="str">
        <f t="shared" ref="AHK143:AHK151" si="706">IF(COUNTIFS($C$6:$AGI$6,4,$C143:$AGI143,"б")=0,"",COUNTIFS($C$6:$AGI$6,4,$C143:$AGI143,"б"))</f>
        <v/>
      </c>
      <c r="AHL143" s="36" t="str">
        <f t="shared" si="689"/>
        <v/>
      </c>
      <c r="AHM143" s="39" t="str">
        <f t="shared" ref="AHM143:AHM151" si="707">IF(COUNTIFS($C$6:$AGI$6,4,$C143:$AGI143,"н")=0,"",COUNTIFS($C$6:$AGI$6,4,$C143:$AGI143,"н"))</f>
        <v/>
      </c>
      <c r="AHN143" s="36" t="str">
        <f t="shared" ref="AHN143:AHN151" si="708">IF(COUNTIFS($C$6:$AGI$6,5,$C143:$AGI143,"б")=0,"",COUNTIFS($C$6:$AGI$6,5,$C143:$AGI143,"б"))</f>
        <v/>
      </c>
      <c r="AHO143" s="36" t="str">
        <f t="shared" si="690"/>
        <v/>
      </c>
      <c r="AHP143" s="39" t="str">
        <f t="shared" ref="AHP143:AHP151" si="709">IF(COUNTIFS($C$6:$AGI$6,5,$C143:$AGI143,"н")=0,"",COUNTIFS($C$6:$AGI$6,5,$C143:$AGI143,"н"))</f>
        <v/>
      </c>
      <c r="AHQ143" s="36" t="str">
        <f t="shared" ref="AHQ143:AHQ151" si="710">IF(COUNTIFS($C$6:$AGI$6,6,$C143:$AGI143,"б")=0,"",COUNTIFS($C$6:$AGI$6,6,$C143:$AGI143,"б"))</f>
        <v/>
      </c>
      <c r="AHR143" s="36" t="str">
        <f t="shared" si="691"/>
        <v/>
      </c>
      <c r="AHS143" s="39" t="str">
        <f t="shared" ref="AHS143:AHS151" si="711">IF(COUNTIFS($C$6:$AGI$6,6,$C143:$AGI143,"н")=0,"",COUNTIFS($C$6:$AGI$6,6,$C143:$AGI143,"н"))</f>
        <v/>
      </c>
    </row>
    <row r="144" spans="1:922" s="5" customFormat="1" outlineLevel="1" x14ac:dyDescent="0.25">
      <c r="A144" s="35">
        <f t="shared" ref="A144:A151" si="712">A143+1</f>
        <v>3</v>
      </c>
      <c r="B144" s="44" t="s">
        <v>55</v>
      </c>
      <c r="C144" s="37"/>
      <c r="D144" s="35"/>
      <c r="E144" s="35"/>
      <c r="F144" s="35"/>
      <c r="G144" s="62"/>
      <c r="H144" s="62"/>
      <c r="I144" s="62"/>
      <c r="J144" s="62"/>
      <c r="K144" s="62" t="s">
        <v>352</v>
      </c>
      <c r="L144" s="62" t="s">
        <v>352</v>
      </c>
      <c r="M144" s="62" t="s">
        <v>352</v>
      </c>
      <c r="N144" s="62" t="s">
        <v>352</v>
      </c>
      <c r="O144" s="62"/>
      <c r="P144" s="62" t="s">
        <v>351</v>
      </c>
      <c r="Q144" s="62"/>
      <c r="R144" s="62"/>
      <c r="S144" s="62"/>
      <c r="T144" s="62"/>
      <c r="U144" s="38"/>
      <c r="V144" s="38"/>
      <c r="W144" s="62" t="s">
        <v>351</v>
      </c>
      <c r="X144" s="62" t="s">
        <v>351</v>
      </c>
      <c r="Y144" s="62" t="s">
        <v>351</v>
      </c>
      <c r="Z144" s="62" t="s">
        <v>351</v>
      </c>
      <c r="AA144" s="62"/>
      <c r="AB144" s="62"/>
      <c r="AC144" s="62"/>
      <c r="AD144" s="62"/>
      <c r="AE144" s="62" t="s">
        <v>351</v>
      </c>
      <c r="AF144" s="62" t="s">
        <v>351</v>
      </c>
      <c r="AG144" s="62"/>
      <c r="AH144" s="62"/>
      <c r="AI144" s="62" t="s">
        <v>351</v>
      </c>
      <c r="AJ144" s="62"/>
      <c r="AK144" s="62"/>
      <c r="AL144" s="62"/>
      <c r="AM144" s="62" t="s">
        <v>351</v>
      </c>
      <c r="AN144" s="62" t="s">
        <v>351</v>
      </c>
      <c r="AO144" s="62"/>
      <c r="AP144" s="62"/>
      <c r="AQ144" s="62"/>
      <c r="AR144" s="62"/>
      <c r="AS144" s="62"/>
      <c r="AT144" s="62"/>
      <c r="AU144" s="62" t="s">
        <v>351</v>
      </c>
      <c r="AV144" s="62" t="s">
        <v>351</v>
      </c>
      <c r="AW144" s="62" t="s">
        <v>351</v>
      </c>
      <c r="AX144" s="62" t="s">
        <v>351</v>
      </c>
      <c r="AY144" s="62" t="s">
        <v>351</v>
      </c>
      <c r="AZ144" s="62" t="s">
        <v>351</v>
      </c>
      <c r="BA144" s="62" t="s">
        <v>351</v>
      </c>
      <c r="BB144" s="62" t="s">
        <v>351</v>
      </c>
      <c r="BC144" s="62" t="s">
        <v>351</v>
      </c>
      <c r="BD144" s="62" t="s">
        <v>351</v>
      </c>
      <c r="BE144" s="62"/>
      <c r="BF144" s="62"/>
      <c r="BG144" s="62" t="s">
        <v>351</v>
      </c>
      <c r="BH144" s="62" t="s">
        <v>351</v>
      </c>
      <c r="BI144" s="62"/>
      <c r="BJ144" s="62"/>
      <c r="BK144" s="62" t="s">
        <v>351</v>
      </c>
      <c r="BL144" s="62" t="s">
        <v>351</v>
      </c>
      <c r="BM144" s="62" t="s">
        <v>351</v>
      </c>
      <c r="BN144" s="62" t="s">
        <v>351</v>
      </c>
      <c r="BO144" s="62" t="s">
        <v>351</v>
      </c>
      <c r="BP144" s="62" t="s">
        <v>351</v>
      </c>
      <c r="BQ144" s="62" t="s">
        <v>351</v>
      </c>
      <c r="BR144" s="62" t="s">
        <v>351</v>
      </c>
      <c r="BS144" s="62" t="s">
        <v>351</v>
      </c>
      <c r="BT144" s="62" t="s">
        <v>351</v>
      </c>
      <c r="BU144" s="62" t="s">
        <v>351</v>
      </c>
      <c r="BV144" s="62" t="s">
        <v>351</v>
      </c>
      <c r="BW144" s="62" t="s">
        <v>351</v>
      </c>
      <c r="BX144" s="62"/>
      <c r="BY144" s="62"/>
      <c r="BZ144" s="62"/>
      <c r="CA144" s="62" t="s">
        <v>351</v>
      </c>
      <c r="CB144" s="62" t="s">
        <v>351</v>
      </c>
      <c r="CC144" s="38"/>
      <c r="CD144" s="38"/>
      <c r="CE144" s="62" t="s">
        <v>359</v>
      </c>
      <c r="CF144" s="62" t="s">
        <v>359</v>
      </c>
      <c r="CG144" s="62" t="s">
        <v>359</v>
      </c>
      <c r="CH144" s="62" t="s">
        <v>359</v>
      </c>
      <c r="CI144" s="62" t="s">
        <v>359</v>
      </c>
      <c r="CJ144" s="62" t="s">
        <v>359</v>
      </c>
      <c r="CK144" s="62" t="s">
        <v>359</v>
      </c>
      <c r="CL144" s="62" t="s">
        <v>359</v>
      </c>
      <c r="CM144" s="62" t="s">
        <v>359</v>
      </c>
      <c r="CN144" s="62" t="s">
        <v>359</v>
      </c>
      <c r="CO144" s="62" t="s">
        <v>359</v>
      </c>
      <c r="CP144" s="62" t="s">
        <v>359</v>
      </c>
      <c r="CQ144" s="62" t="s">
        <v>359</v>
      </c>
      <c r="CR144" s="62" t="s">
        <v>359</v>
      </c>
      <c r="CS144" s="62"/>
      <c r="CT144" s="62"/>
      <c r="CU144" s="62" t="s">
        <v>351</v>
      </c>
      <c r="CV144" s="62"/>
      <c r="CW144" s="38"/>
      <c r="CX144" s="38"/>
      <c r="CY144" s="62"/>
      <c r="CZ144" s="62"/>
      <c r="DA144" s="62"/>
      <c r="DB144" s="62"/>
      <c r="DC144" s="62" t="s">
        <v>351</v>
      </c>
      <c r="DD144" s="62" t="s">
        <v>351</v>
      </c>
      <c r="DE144" s="62"/>
      <c r="DF144" s="62" t="s">
        <v>351</v>
      </c>
      <c r="DG144" s="62" t="s">
        <v>351</v>
      </c>
      <c r="DH144" s="62"/>
      <c r="DI144" s="62"/>
      <c r="DJ144" s="62"/>
      <c r="DK144" s="62" t="s">
        <v>351</v>
      </c>
      <c r="DL144" s="62"/>
      <c r="DM144" s="62"/>
      <c r="DN144" s="62"/>
      <c r="DO144" s="62" t="s">
        <v>351</v>
      </c>
      <c r="DP144" s="62" t="s">
        <v>351</v>
      </c>
      <c r="DQ144" s="62"/>
      <c r="DR144" s="62"/>
      <c r="DS144" s="62" t="s">
        <v>351</v>
      </c>
      <c r="DT144" s="62" t="s">
        <v>351</v>
      </c>
      <c r="DU144" s="62" t="s">
        <v>351</v>
      </c>
      <c r="DV144" s="62" t="s">
        <v>351</v>
      </c>
      <c r="DW144" s="62" t="s">
        <v>351</v>
      </c>
      <c r="DX144" s="62" t="s">
        <v>351</v>
      </c>
      <c r="DY144" s="62" t="s">
        <v>351</v>
      </c>
      <c r="DZ144" s="62" t="s">
        <v>351</v>
      </c>
      <c r="EA144" s="62" t="s">
        <v>351</v>
      </c>
      <c r="EB144" s="62" t="s">
        <v>351</v>
      </c>
      <c r="EC144" s="62" t="s">
        <v>351</v>
      </c>
      <c r="ED144" s="62" t="s">
        <v>351</v>
      </c>
      <c r="EE144" s="62" t="s">
        <v>351</v>
      </c>
      <c r="EF144" s="62"/>
      <c r="EG144" s="62"/>
      <c r="EH144" s="62"/>
      <c r="EI144" s="62"/>
      <c r="EJ144" s="62"/>
      <c r="EK144" s="38"/>
      <c r="EL144" s="38"/>
      <c r="EM144" s="62"/>
      <c r="EN144" s="62"/>
      <c r="EO144" s="62" t="s">
        <v>351</v>
      </c>
      <c r="EP144" s="62"/>
      <c r="EQ144" s="62" t="s">
        <v>351</v>
      </c>
      <c r="ER144" s="62" t="s">
        <v>351</v>
      </c>
      <c r="ES144" s="62" t="s">
        <v>351</v>
      </c>
      <c r="ET144" s="62" t="s">
        <v>351</v>
      </c>
      <c r="EU144" s="62" t="s">
        <v>351</v>
      </c>
      <c r="EV144" s="62"/>
      <c r="EW144" s="62"/>
      <c r="EX144" s="62"/>
      <c r="EY144" s="62" t="s">
        <v>351</v>
      </c>
      <c r="EZ144" s="62" t="s">
        <v>351</v>
      </c>
      <c r="FA144" s="62"/>
      <c r="FB144" s="62"/>
      <c r="FC144" s="62" t="s">
        <v>351</v>
      </c>
      <c r="FD144" s="62" t="s">
        <v>351</v>
      </c>
      <c r="FE144" s="38"/>
      <c r="FF144" s="38"/>
      <c r="FG144" s="62" t="s">
        <v>351</v>
      </c>
      <c r="FH144" s="62" t="s">
        <v>351</v>
      </c>
      <c r="FI144" s="62" t="s">
        <v>351</v>
      </c>
      <c r="FJ144" s="62" t="s">
        <v>351</v>
      </c>
      <c r="FK144" s="62"/>
      <c r="FL144" s="62"/>
      <c r="FM144" s="62"/>
      <c r="FN144" s="62"/>
      <c r="FO144" s="62"/>
      <c r="FP144" s="62"/>
      <c r="FQ144" s="62"/>
      <c r="FR144" s="62"/>
      <c r="FS144" s="62" t="s">
        <v>351</v>
      </c>
      <c r="FT144" s="62"/>
      <c r="FU144" s="62"/>
      <c r="FV144" s="62"/>
      <c r="FW144" s="62" t="s">
        <v>351</v>
      </c>
      <c r="FX144" s="62"/>
      <c r="FY144" s="62"/>
      <c r="FZ144" s="38"/>
      <c r="GA144" s="62" t="s">
        <v>351</v>
      </c>
      <c r="GB144" s="62" t="s">
        <v>351</v>
      </c>
      <c r="GC144" s="62" t="s">
        <v>351</v>
      </c>
      <c r="GD144" s="62"/>
      <c r="GE144" s="62"/>
      <c r="GF144" s="62" t="s">
        <v>351</v>
      </c>
      <c r="GG144" s="62" t="s">
        <v>351</v>
      </c>
      <c r="GH144" s="62" t="s">
        <v>351</v>
      </c>
      <c r="GI144" s="62"/>
      <c r="GJ144" s="62"/>
      <c r="GK144" s="62"/>
      <c r="GL144" s="62"/>
      <c r="GM144" s="62"/>
      <c r="GN144" s="62"/>
      <c r="GO144" s="62"/>
      <c r="GP144" s="62"/>
      <c r="GQ144" s="62" t="s">
        <v>351</v>
      </c>
      <c r="GR144" s="62" t="s">
        <v>351</v>
      </c>
      <c r="GS144" s="62"/>
      <c r="GT144" s="38"/>
      <c r="GU144" s="62" t="s">
        <v>351</v>
      </c>
      <c r="GV144" s="62" t="s">
        <v>351</v>
      </c>
      <c r="GW144" s="62" t="s">
        <v>351</v>
      </c>
      <c r="GX144" s="62"/>
      <c r="GY144" s="62"/>
      <c r="GZ144" s="62" t="s">
        <v>351</v>
      </c>
      <c r="HA144" s="62" t="s">
        <v>351</v>
      </c>
      <c r="HB144" s="62" t="s">
        <v>351</v>
      </c>
      <c r="HC144" s="62" t="s">
        <v>351</v>
      </c>
      <c r="HD144" s="62" t="s">
        <v>351</v>
      </c>
      <c r="HE144" s="62" t="s">
        <v>351</v>
      </c>
      <c r="HF144" s="62" t="s">
        <v>351</v>
      </c>
      <c r="HG144" s="62" t="s">
        <v>351</v>
      </c>
      <c r="HH144" s="62"/>
      <c r="HI144" s="62"/>
      <c r="HJ144" s="62"/>
      <c r="HK144" s="62" t="s">
        <v>351</v>
      </c>
      <c r="HL144" s="62"/>
      <c r="HM144" s="38"/>
      <c r="HN144" s="38"/>
      <c r="HO144" s="62"/>
      <c r="HP144" s="62"/>
      <c r="HQ144" s="62"/>
      <c r="HR144" s="62"/>
      <c r="HS144" s="62" t="s">
        <v>351</v>
      </c>
      <c r="HT144" s="62" t="s">
        <v>351</v>
      </c>
      <c r="HU144" s="62" t="s">
        <v>351</v>
      </c>
      <c r="HV144" s="62" t="s">
        <v>351</v>
      </c>
      <c r="HW144" s="62"/>
      <c r="HX144" s="62" t="s">
        <v>351</v>
      </c>
      <c r="HY144" s="62"/>
      <c r="HZ144" s="62"/>
      <c r="IA144" s="62" t="s">
        <v>351</v>
      </c>
      <c r="IB144" s="62"/>
      <c r="IC144" s="62"/>
      <c r="ID144" s="62"/>
      <c r="IE144" s="62"/>
      <c r="IF144" s="62"/>
      <c r="IG144" s="62" t="s">
        <v>351</v>
      </c>
      <c r="IH144" s="38"/>
      <c r="II144" s="62"/>
      <c r="IJ144" s="62" t="s">
        <v>351</v>
      </c>
      <c r="IK144" s="62" t="s">
        <v>351</v>
      </c>
      <c r="IL144" s="62" t="s">
        <v>351</v>
      </c>
      <c r="IM144" s="62" t="s">
        <v>351</v>
      </c>
      <c r="IN144" s="62" t="s">
        <v>351</v>
      </c>
      <c r="IO144" s="62" t="s">
        <v>351</v>
      </c>
      <c r="IP144" s="62" t="s">
        <v>351</v>
      </c>
      <c r="IQ144" s="62"/>
      <c r="IR144" s="62"/>
      <c r="IS144" s="62"/>
      <c r="IT144" s="62" t="s">
        <v>351</v>
      </c>
      <c r="IU144" s="62"/>
      <c r="IV144" s="62"/>
      <c r="IW144" s="62"/>
      <c r="IX144" s="62"/>
      <c r="IY144" s="62"/>
      <c r="IZ144" s="38"/>
      <c r="JA144" s="38"/>
      <c r="JB144" s="38"/>
      <c r="JC144" s="76"/>
      <c r="JD144" s="62"/>
      <c r="JE144" s="62" t="s">
        <v>351</v>
      </c>
      <c r="JF144" s="62"/>
      <c r="JG144" s="62"/>
      <c r="JH144" s="62" t="s">
        <v>351</v>
      </c>
      <c r="JI144" s="62" t="s">
        <v>351</v>
      </c>
      <c r="JJ144" s="62" t="s">
        <v>351</v>
      </c>
      <c r="JK144" s="62" t="s">
        <v>351</v>
      </c>
      <c r="JL144" s="62"/>
      <c r="JM144" s="62"/>
      <c r="JN144" s="62"/>
      <c r="JO144" s="62" t="s">
        <v>351</v>
      </c>
      <c r="JP144" s="62"/>
      <c r="JQ144" s="62"/>
      <c r="JR144" s="62"/>
      <c r="JS144" s="62"/>
      <c r="JT144" s="62" t="s">
        <v>351</v>
      </c>
      <c r="JU144" s="62"/>
      <c r="JV144" s="38"/>
      <c r="JW144" s="76"/>
      <c r="JX144" s="62"/>
      <c r="JY144" s="62" t="s">
        <v>351</v>
      </c>
      <c r="JZ144" s="62"/>
      <c r="KA144" s="62"/>
      <c r="KB144" s="62"/>
      <c r="KC144" s="62"/>
      <c r="KD144" s="62"/>
      <c r="KE144" s="62" t="s">
        <v>351</v>
      </c>
      <c r="KF144" s="62"/>
      <c r="KG144" s="62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76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38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38"/>
      <c r="PW144" s="38"/>
      <c r="PX144" s="38"/>
      <c r="PY144" s="38"/>
      <c r="PZ144" s="38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38"/>
      <c r="QU144" s="62" t="s">
        <v>351</v>
      </c>
      <c r="QV144" s="62" t="s">
        <v>351</v>
      </c>
      <c r="QW144" s="62" t="s">
        <v>351</v>
      </c>
      <c r="QX144" s="62"/>
      <c r="QY144" s="62"/>
      <c r="QZ144" s="62"/>
      <c r="RA144" s="62" t="s">
        <v>351</v>
      </c>
      <c r="RB144" s="62" t="s">
        <v>351</v>
      </c>
      <c r="RC144" s="62"/>
      <c r="RD144" s="62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76"/>
      <c r="RP144" s="62"/>
      <c r="RQ144" s="62"/>
      <c r="RR144" s="62"/>
      <c r="RS144" s="62"/>
      <c r="RT144" s="62"/>
      <c r="RU144" s="62"/>
      <c r="RV144" s="62"/>
      <c r="RW144" s="62" t="s">
        <v>351</v>
      </c>
      <c r="RX144" s="62" t="s">
        <v>351</v>
      </c>
      <c r="RY144" s="62" t="s">
        <v>351</v>
      </c>
      <c r="RZ144" s="62"/>
      <c r="SA144" s="62"/>
      <c r="SB144" s="62"/>
      <c r="SC144" s="62" t="s">
        <v>351</v>
      </c>
      <c r="SD144" s="62"/>
      <c r="SE144" s="62"/>
      <c r="SF144" s="62"/>
      <c r="SG144" s="62"/>
      <c r="SH144" s="62"/>
      <c r="SI144" s="62"/>
      <c r="SJ144" s="62" t="s">
        <v>351</v>
      </c>
      <c r="SK144" s="62" t="s">
        <v>351</v>
      </c>
      <c r="SL144" s="62" t="s">
        <v>351</v>
      </c>
      <c r="SM144" s="76"/>
      <c r="SN144" s="62"/>
      <c r="SO144" s="62"/>
      <c r="SP144" s="62"/>
      <c r="SQ144" s="62"/>
      <c r="SR144" s="62"/>
      <c r="SS144" s="62"/>
      <c r="ST144" s="62"/>
      <c r="SU144" s="62"/>
      <c r="SV144" s="62" t="s">
        <v>351</v>
      </c>
      <c r="SW144" s="62"/>
      <c r="SX144" s="62"/>
      <c r="SY144" s="62"/>
      <c r="SZ144" s="62"/>
      <c r="TA144" s="62"/>
      <c r="TB144" s="62"/>
      <c r="TC144" s="62"/>
      <c r="TD144" s="62" t="s">
        <v>351</v>
      </c>
      <c r="TE144" s="62" t="s">
        <v>351</v>
      </c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76"/>
      <c r="UB144" s="62"/>
      <c r="UC144" s="62"/>
      <c r="UD144" s="62"/>
      <c r="UE144" s="62" t="s">
        <v>351</v>
      </c>
      <c r="UF144" s="62" t="s">
        <v>351</v>
      </c>
      <c r="UG144" s="62"/>
      <c r="UH144" s="62"/>
      <c r="UI144" s="62"/>
      <c r="UJ144" s="62"/>
      <c r="UK144" s="62"/>
      <c r="UL144" s="38"/>
      <c r="UM144" s="38"/>
      <c r="UN144" s="38"/>
      <c r="UO144" s="38"/>
      <c r="UP144" s="38"/>
      <c r="UQ144" s="38"/>
      <c r="UR144" s="38"/>
      <c r="US144" s="38"/>
      <c r="UT144" s="38"/>
      <c r="UU144" s="76"/>
      <c r="UV144" s="62"/>
      <c r="UW144" s="62" t="s">
        <v>351</v>
      </c>
      <c r="UX144" s="62" t="s">
        <v>351</v>
      </c>
      <c r="UY144" s="62" t="s">
        <v>351</v>
      </c>
      <c r="UZ144" s="62"/>
      <c r="VA144" s="62"/>
      <c r="VB144" s="62"/>
      <c r="VC144" s="62" t="s">
        <v>351</v>
      </c>
      <c r="VD144" s="62" t="s">
        <v>351</v>
      </c>
      <c r="VE144" s="62"/>
      <c r="VF144" s="62"/>
      <c r="VG144" s="62"/>
      <c r="VH144" s="62" t="s">
        <v>351</v>
      </c>
      <c r="VI144" s="62"/>
      <c r="VJ144" s="62"/>
      <c r="VK144" s="62"/>
      <c r="VL144" s="62"/>
      <c r="VM144" s="62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79"/>
        <v/>
      </c>
      <c r="AGK144" s="85" t="str">
        <f t="shared" si="680"/>
        <v/>
      </c>
      <c r="AGL144" s="85">
        <f t="shared" si="681"/>
        <v>6</v>
      </c>
      <c r="AGP144" s="36">
        <f t="shared" si="692"/>
        <v>12</v>
      </c>
      <c r="AGQ144" s="36">
        <f t="shared" si="682"/>
        <v>4</v>
      </c>
      <c r="AGR144" s="39">
        <f t="shared" si="693"/>
        <v>37</v>
      </c>
      <c r="AGS144" s="36">
        <f t="shared" si="694"/>
        <v>2</v>
      </c>
      <c r="AGT144" s="36" t="str">
        <f t="shared" si="683"/>
        <v/>
      </c>
      <c r="AGU144" s="39">
        <f t="shared" si="695"/>
        <v>37</v>
      </c>
      <c r="AGV144" s="36" t="str">
        <f t="shared" si="696"/>
        <v/>
      </c>
      <c r="AGW144" s="36" t="str">
        <f t="shared" si="684"/>
        <v/>
      </c>
      <c r="AGX144" s="39">
        <f t="shared" si="697"/>
        <v>36</v>
      </c>
      <c r="AGY144" s="36" t="str">
        <f t="shared" si="698"/>
        <v/>
      </c>
      <c r="AGZ144" s="36" t="str">
        <f t="shared" si="685"/>
        <v/>
      </c>
      <c r="AHA144" s="39">
        <f t="shared" si="699"/>
        <v>8</v>
      </c>
      <c r="AHB144" s="36" t="str">
        <f t="shared" si="700"/>
        <v/>
      </c>
      <c r="AHC144" s="36" t="str">
        <f t="shared" si="686"/>
        <v/>
      </c>
      <c r="AHD144" s="39" t="str">
        <f t="shared" si="701"/>
        <v/>
      </c>
      <c r="AHE144" s="36" t="str">
        <f t="shared" si="702"/>
        <v/>
      </c>
      <c r="AHF144" s="36" t="str">
        <f t="shared" si="687"/>
        <v/>
      </c>
      <c r="AHG144" s="39">
        <f t="shared" si="703"/>
        <v>13</v>
      </c>
      <c r="AHH144" s="36" t="str">
        <f t="shared" si="704"/>
        <v/>
      </c>
      <c r="AHI144" s="36" t="str">
        <f t="shared" si="688"/>
        <v/>
      </c>
      <c r="AHJ144" s="39">
        <f t="shared" si="705"/>
        <v>8</v>
      </c>
      <c r="AHK144" s="36" t="str">
        <f t="shared" si="706"/>
        <v/>
      </c>
      <c r="AHL144" s="36" t="str">
        <f t="shared" si="689"/>
        <v/>
      </c>
      <c r="AHM144" s="39" t="str">
        <f t="shared" si="707"/>
        <v/>
      </c>
      <c r="AHN144" s="36" t="str">
        <f t="shared" si="708"/>
        <v/>
      </c>
      <c r="AHO144" s="36" t="str">
        <f t="shared" si="690"/>
        <v/>
      </c>
      <c r="AHP144" s="39" t="str">
        <f t="shared" si="709"/>
        <v/>
      </c>
      <c r="AHQ144" s="36" t="str">
        <f t="shared" si="710"/>
        <v/>
      </c>
      <c r="AHR144" s="36" t="str">
        <f t="shared" si="691"/>
        <v/>
      </c>
      <c r="AHS144" s="39" t="str">
        <f t="shared" si="711"/>
        <v/>
      </c>
    </row>
    <row r="145" spans="1:922" s="5" customFormat="1" outlineLevel="1" x14ac:dyDescent="0.25">
      <c r="A145" s="35">
        <f t="shared" si="712"/>
        <v>4</v>
      </c>
      <c r="B145" s="44" t="s">
        <v>56</v>
      </c>
      <c r="C145" s="37"/>
      <c r="D145" s="35"/>
      <c r="E145" s="35"/>
      <c r="F145" s="3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38"/>
      <c r="V145" s="38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 t="s">
        <v>351</v>
      </c>
      <c r="BD145" s="62" t="s">
        <v>351</v>
      </c>
      <c r="BE145" s="62"/>
      <c r="BF145" s="62"/>
      <c r="BG145" s="62" t="s">
        <v>351</v>
      </c>
      <c r="BH145" s="62" t="s">
        <v>351</v>
      </c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 t="s">
        <v>352</v>
      </c>
      <c r="CB145" s="62" t="s">
        <v>352</v>
      </c>
      <c r="CC145" s="38"/>
      <c r="CD145" s="38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 t="s">
        <v>351</v>
      </c>
      <c r="CV145" s="62"/>
      <c r="CW145" s="38"/>
      <c r="CX145" s="38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 t="s">
        <v>351</v>
      </c>
      <c r="DL145" s="62"/>
      <c r="DM145" s="62"/>
      <c r="DN145" s="62"/>
      <c r="DO145" s="62" t="s">
        <v>351</v>
      </c>
      <c r="DP145" s="62" t="s">
        <v>351</v>
      </c>
      <c r="DQ145" s="62"/>
      <c r="DR145" s="62"/>
      <c r="DS145" s="62" t="s">
        <v>359</v>
      </c>
      <c r="DT145" s="62" t="s">
        <v>359</v>
      </c>
      <c r="DU145" s="62" t="s">
        <v>359</v>
      </c>
      <c r="DV145" s="62" t="s">
        <v>359</v>
      </c>
      <c r="DW145" s="62" t="s">
        <v>359</v>
      </c>
      <c r="DX145" s="62" t="s">
        <v>359</v>
      </c>
      <c r="DY145" s="62" t="s">
        <v>359</v>
      </c>
      <c r="DZ145" s="62" t="s">
        <v>359</v>
      </c>
      <c r="EA145" s="62" t="s">
        <v>359</v>
      </c>
      <c r="EB145" s="62" t="s">
        <v>359</v>
      </c>
      <c r="EC145" s="62" t="s">
        <v>359</v>
      </c>
      <c r="ED145" s="62" t="s">
        <v>359</v>
      </c>
      <c r="EE145" s="62" t="s">
        <v>359</v>
      </c>
      <c r="EF145" s="62"/>
      <c r="EG145" s="62"/>
      <c r="EH145" s="62"/>
      <c r="EI145" s="62" t="s">
        <v>359</v>
      </c>
      <c r="EJ145" s="62"/>
      <c r="EK145" s="38"/>
      <c r="EL145" s="38"/>
      <c r="EM145" s="62"/>
      <c r="EN145" s="62"/>
      <c r="EO145" s="62"/>
      <c r="EP145" s="62"/>
      <c r="EQ145" s="62"/>
      <c r="ER145" s="62"/>
      <c r="ES145" s="62" t="s">
        <v>351</v>
      </c>
      <c r="ET145" s="62"/>
      <c r="EU145" s="62"/>
      <c r="EV145" s="62"/>
      <c r="EW145" s="62"/>
      <c r="EX145" s="62"/>
      <c r="EY145" s="62" t="s">
        <v>351</v>
      </c>
      <c r="EZ145" s="62" t="s">
        <v>351</v>
      </c>
      <c r="FA145" s="62"/>
      <c r="FB145" s="62"/>
      <c r="FC145" s="62"/>
      <c r="FD145" s="62" t="s">
        <v>351</v>
      </c>
      <c r="FE145" s="38"/>
      <c r="FF145" s="38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 t="s">
        <v>351</v>
      </c>
      <c r="FX145" s="62"/>
      <c r="FY145" s="62"/>
      <c r="FZ145" s="38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 t="s">
        <v>351</v>
      </c>
      <c r="GN145" s="62"/>
      <c r="GO145" s="62"/>
      <c r="GP145" s="62"/>
      <c r="GQ145" s="62" t="s">
        <v>351</v>
      </c>
      <c r="GR145" s="62" t="s">
        <v>351</v>
      </c>
      <c r="GS145" s="62"/>
      <c r="GT145" s="38"/>
      <c r="GU145" s="62"/>
      <c r="GV145" s="62"/>
      <c r="GW145" s="62"/>
      <c r="GX145" s="62"/>
      <c r="GY145" s="62" t="s">
        <v>351</v>
      </c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 t="s">
        <v>351</v>
      </c>
      <c r="HL145" s="62"/>
      <c r="HM145" s="38"/>
      <c r="HN145" s="38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 t="s">
        <v>351</v>
      </c>
      <c r="IH145" s="38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 t="s">
        <v>351</v>
      </c>
      <c r="IY145" s="62"/>
      <c r="IZ145" s="38"/>
      <c r="JA145" s="38"/>
      <c r="JB145" s="38"/>
      <c r="JC145" s="76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38"/>
      <c r="JW145" s="76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76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38"/>
      <c r="PG145" s="62"/>
      <c r="PH145" s="62"/>
      <c r="PI145" s="62"/>
      <c r="PJ145" s="62"/>
      <c r="PK145" s="62" t="s">
        <v>351</v>
      </c>
      <c r="PL145" s="62"/>
      <c r="PM145" s="62"/>
      <c r="PN145" s="62" t="s">
        <v>351</v>
      </c>
      <c r="PO145" s="62"/>
      <c r="PP145" s="62"/>
      <c r="PQ145" s="62"/>
      <c r="PR145" s="62"/>
      <c r="PS145" s="62"/>
      <c r="PT145" s="62"/>
      <c r="PU145" s="62" t="s">
        <v>351</v>
      </c>
      <c r="PV145" s="38"/>
      <c r="PW145" s="38"/>
      <c r="PX145" s="38"/>
      <c r="PY145" s="38"/>
      <c r="PZ145" s="38"/>
      <c r="QA145" s="62"/>
      <c r="QB145" s="62"/>
      <c r="QC145" s="62"/>
      <c r="QD145" s="62"/>
      <c r="QE145" s="62"/>
      <c r="QF145" s="62"/>
      <c r="QG145" s="62"/>
      <c r="QH145" s="62"/>
      <c r="QI145" s="62" t="s">
        <v>351</v>
      </c>
      <c r="QJ145" s="62" t="s">
        <v>351</v>
      </c>
      <c r="QK145" s="62" t="s">
        <v>351</v>
      </c>
      <c r="QL145" s="62"/>
      <c r="QM145" s="62"/>
      <c r="QN145" s="62"/>
      <c r="QO145" s="62"/>
      <c r="QP145" s="62"/>
      <c r="QQ145" s="62"/>
      <c r="QR145" s="62" t="s">
        <v>351</v>
      </c>
      <c r="QS145" s="62"/>
      <c r="QT145" s="38"/>
      <c r="QU145" s="62" t="s">
        <v>359</v>
      </c>
      <c r="QV145" s="62" t="s">
        <v>359</v>
      </c>
      <c r="QW145" s="62" t="s">
        <v>359</v>
      </c>
      <c r="QX145" s="62"/>
      <c r="QY145" s="62" t="s">
        <v>359</v>
      </c>
      <c r="QZ145" s="62" t="s">
        <v>359</v>
      </c>
      <c r="RA145" s="62" t="s">
        <v>359</v>
      </c>
      <c r="RB145" s="62" t="s">
        <v>359</v>
      </c>
      <c r="RC145" s="62" t="s">
        <v>359</v>
      </c>
      <c r="RD145" s="62" t="s">
        <v>359</v>
      </c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76"/>
      <c r="RP145" s="62"/>
      <c r="RQ145" s="62"/>
      <c r="RR145" s="62"/>
      <c r="RS145" s="62"/>
      <c r="RT145" s="62"/>
      <c r="RU145" s="62"/>
      <c r="RV145" s="62"/>
      <c r="RW145" s="62" t="s">
        <v>351</v>
      </c>
      <c r="RX145" s="62" t="s">
        <v>351</v>
      </c>
      <c r="RY145" s="62"/>
      <c r="RZ145" s="62"/>
      <c r="SA145" s="62"/>
      <c r="SB145" s="62"/>
      <c r="SC145" s="62"/>
      <c r="SD145" s="62"/>
      <c r="SE145" s="62"/>
      <c r="SF145" s="62" t="s">
        <v>351</v>
      </c>
      <c r="SG145" s="62"/>
      <c r="SH145" s="62"/>
      <c r="SI145" s="62"/>
      <c r="SJ145" s="62" t="s">
        <v>351</v>
      </c>
      <c r="SK145" s="62" t="s">
        <v>351</v>
      </c>
      <c r="SL145" s="62" t="s">
        <v>351</v>
      </c>
      <c r="SM145" s="76"/>
      <c r="SN145" s="62"/>
      <c r="SO145" s="62"/>
      <c r="SP145" s="62"/>
      <c r="SQ145" s="62"/>
      <c r="SR145" s="62"/>
      <c r="SS145" s="62"/>
      <c r="ST145" s="62"/>
      <c r="SU145" s="62"/>
      <c r="SV145" s="62"/>
      <c r="SW145" s="62"/>
      <c r="SX145" s="62"/>
      <c r="SY145" s="62"/>
      <c r="SZ145" s="62" t="s">
        <v>351</v>
      </c>
      <c r="TA145" s="62" t="s">
        <v>351</v>
      </c>
      <c r="TB145" s="62"/>
      <c r="TC145" s="62"/>
      <c r="TD145" s="62"/>
      <c r="TE145" s="62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76"/>
      <c r="UB145" s="62"/>
      <c r="UC145" s="62"/>
      <c r="UD145" s="62"/>
      <c r="UE145" s="62"/>
      <c r="UF145" s="62"/>
      <c r="UG145" s="62"/>
      <c r="UH145" s="62"/>
      <c r="UI145" s="62"/>
      <c r="UJ145" s="62"/>
      <c r="UK145" s="62"/>
      <c r="UL145" s="38"/>
      <c r="UM145" s="38"/>
      <c r="UN145" s="38"/>
      <c r="UO145" s="38"/>
      <c r="UP145" s="38"/>
      <c r="UQ145" s="38"/>
      <c r="UR145" s="38"/>
      <c r="US145" s="38"/>
      <c r="UT145" s="38"/>
      <c r="UU145" s="76"/>
      <c r="UV145" s="62"/>
      <c r="UW145" s="62"/>
      <c r="UX145" s="62"/>
      <c r="UY145" s="62"/>
      <c r="UZ145" s="62"/>
      <c r="VA145" s="62"/>
      <c r="VB145" s="62"/>
      <c r="VC145" s="62"/>
      <c r="VD145" s="62"/>
      <c r="VE145" s="62"/>
      <c r="VF145" s="62"/>
      <c r="VG145" s="62"/>
      <c r="VH145" s="62" t="s">
        <v>351</v>
      </c>
      <c r="VI145" s="62" t="s">
        <v>351</v>
      </c>
      <c r="VJ145" s="62"/>
      <c r="VK145" s="62"/>
      <c r="VL145" s="62"/>
      <c r="VM145" s="62" t="s">
        <v>351</v>
      </c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79"/>
        <v/>
      </c>
      <c r="AGK145" s="85" t="str">
        <f t="shared" si="680"/>
        <v/>
      </c>
      <c r="AGL145" s="85">
        <f t="shared" si="681"/>
        <v>3</v>
      </c>
      <c r="AGP145" s="36" t="str">
        <f t="shared" si="692"/>
        <v/>
      </c>
      <c r="AGQ145" s="36">
        <f t="shared" si="682"/>
        <v>2</v>
      </c>
      <c r="AGR145" s="39">
        <f t="shared" si="693"/>
        <v>4</v>
      </c>
      <c r="AGS145" s="36">
        <f t="shared" si="694"/>
        <v>14</v>
      </c>
      <c r="AGT145" s="36" t="str">
        <f t="shared" si="683"/>
        <v/>
      </c>
      <c r="AGU145" s="39">
        <f t="shared" si="695"/>
        <v>9</v>
      </c>
      <c r="AGV145" s="36" t="str">
        <f t="shared" si="696"/>
        <v/>
      </c>
      <c r="AGW145" s="36" t="str">
        <f t="shared" si="684"/>
        <v/>
      </c>
      <c r="AGX145" s="39">
        <f t="shared" si="697"/>
        <v>7</v>
      </c>
      <c r="AGY145" s="36" t="str">
        <f t="shared" si="698"/>
        <v/>
      </c>
      <c r="AGZ145" s="36" t="str">
        <f t="shared" si="685"/>
        <v/>
      </c>
      <c r="AHA145" s="39" t="str">
        <f t="shared" si="699"/>
        <v/>
      </c>
      <c r="AHB145" s="36" t="str">
        <f t="shared" si="700"/>
        <v/>
      </c>
      <c r="AHC145" s="36" t="str">
        <f t="shared" si="686"/>
        <v/>
      </c>
      <c r="AHD145" s="39">
        <f t="shared" si="701"/>
        <v>3</v>
      </c>
      <c r="AHE145" s="36">
        <f t="shared" si="702"/>
        <v>9</v>
      </c>
      <c r="AHF145" s="36" t="str">
        <f t="shared" si="687"/>
        <v/>
      </c>
      <c r="AHG145" s="39">
        <f t="shared" si="703"/>
        <v>10</v>
      </c>
      <c r="AHH145" s="36" t="str">
        <f t="shared" si="704"/>
        <v/>
      </c>
      <c r="AHI145" s="36" t="str">
        <f t="shared" si="688"/>
        <v/>
      </c>
      <c r="AHJ145" s="39">
        <f t="shared" si="705"/>
        <v>3</v>
      </c>
      <c r="AHK145" s="36" t="str">
        <f t="shared" si="706"/>
        <v/>
      </c>
      <c r="AHL145" s="36" t="str">
        <f t="shared" si="689"/>
        <v/>
      </c>
      <c r="AHM145" s="39" t="str">
        <f t="shared" si="707"/>
        <v/>
      </c>
      <c r="AHN145" s="36" t="str">
        <f t="shared" si="708"/>
        <v/>
      </c>
      <c r="AHO145" s="36" t="str">
        <f t="shared" si="690"/>
        <v/>
      </c>
      <c r="AHP145" s="39" t="str">
        <f t="shared" si="709"/>
        <v/>
      </c>
      <c r="AHQ145" s="36" t="str">
        <f t="shared" si="710"/>
        <v/>
      </c>
      <c r="AHR145" s="36" t="str">
        <f t="shared" si="691"/>
        <v/>
      </c>
      <c r="AHS145" s="39" t="str">
        <f t="shared" si="711"/>
        <v/>
      </c>
    </row>
    <row r="146" spans="1:922" s="5" customFormat="1" outlineLevel="1" x14ac:dyDescent="0.25">
      <c r="A146" s="35">
        <f t="shared" si="712"/>
        <v>5</v>
      </c>
      <c r="B146" s="44" t="s">
        <v>57</v>
      </c>
      <c r="C146" s="37"/>
      <c r="D146" s="35"/>
      <c r="E146" s="35"/>
      <c r="F146" s="3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38"/>
      <c r="V146" s="3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38"/>
      <c r="CD146" s="38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38"/>
      <c r="CX146" s="38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38"/>
      <c r="EL146" s="38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38"/>
      <c r="FF146" s="38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38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38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38"/>
      <c r="HN146" s="38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38"/>
      <c r="II146" s="62"/>
      <c r="IJ146" s="62"/>
      <c r="IK146" s="62" t="s">
        <v>351</v>
      </c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38"/>
      <c r="JA146" s="38"/>
      <c r="JB146" s="38"/>
      <c r="JC146" s="76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38"/>
      <c r="JW146" s="76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76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38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38"/>
      <c r="PW146" s="38"/>
      <c r="PX146" s="38"/>
      <c r="PY146" s="38"/>
      <c r="PZ146" s="38"/>
      <c r="QA146" s="62"/>
      <c r="QB146" s="62"/>
      <c r="QC146" s="62"/>
      <c r="QD146" s="62"/>
      <c r="QE146" s="62"/>
      <c r="QF146" s="62" t="s">
        <v>351</v>
      </c>
      <c r="QG146" s="62" t="s">
        <v>351</v>
      </c>
      <c r="QH146" s="62" t="s">
        <v>351</v>
      </c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38"/>
      <c r="QU146" s="62" t="s">
        <v>352</v>
      </c>
      <c r="QV146" s="62" t="s">
        <v>352</v>
      </c>
      <c r="QW146" s="62" t="s">
        <v>352</v>
      </c>
      <c r="QX146" s="62"/>
      <c r="QY146" s="62"/>
      <c r="QZ146" s="62"/>
      <c r="RA146" s="62"/>
      <c r="RB146" s="62"/>
      <c r="RC146" s="62"/>
      <c r="RD146" s="62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76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 t="s">
        <v>352</v>
      </c>
      <c r="SK146" s="62" t="s">
        <v>352</v>
      </c>
      <c r="SL146" s="62" t="s">
        <v>352</v>
      </c>
      <c r="SM146" s="76"/>
      <c r="SN146" s="62"/>
      <c r="SO146" s="62"/>
      <c r="SP146" s="62"/>
      <c r="SQ146" s="62"/>
      <c r="SR146" s="62"/>
      <c r="SS146" s="62"/>
      <c r="ST146" s="62"/>
      <c r="SU146" s="62"/>
      <c r="SV146" s="62"/>
      <c r="SW146" s="62"/>
      <c r="SX146" s="62"/>
      <c r="SY146" s="62"/>
      <c r="SZ146" s="62"/>
      <c r="TA146" s="62"/>
      <c r="TB146" s="62"/>
      <c r="TC146" s="62"/>
      <c r="TD146" s="62" t="s">
        <v>359</v>
      </c>
      <c r="TE146" s="62" t="s">
        <v>359</v>
      </c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76"/>
      <c r="UB146" s="62"/>
      <c r="UC146" s="62"/>
      <c r="UD146" s="62"/>
      <c r="UE146" s="62" t="s">
        <v>351</v>
      </c>
      <c r="UF146" s="62"/>
      <c r="UG146" s="62"/>
      <c r="UH146" s="62"/>
      <c r="UI146" s="62"/>
      <c r="UJ146" s="62"/>
      <c r="UK146" s="62"/>
      <c r="UL146" s="38"/>
      <c r="UM146" s="38"/>
      <c r="UN146" s="38"/>
      <c r="UO146" s="38"/>
      <c r="UP146" s="38"/>
      <c r="UQ146" s="38"/>
      <c r="UR146" s="38"/>
      <c r="US146" s="38"/>
      <c r="UT146" s="38"/>
      <c r="UU146" s="76"/>
      <c r="UV146" s="62"/>
      <c r="UW146" s="62"/>
      <c r="UX146" s="62"/>
      <c r="UY146" s="62"/>
      <c r="UZ146" s="62"/>
      <c r="VA146" s="62"/>
      <c r="VB146" s="62"/>
      <c r="VC146" s="62"/>
      <c r="VD146" s="62"/>
      <c r="VE146" s="62"/>
      <c r="VF146" s="62"/>
      <c r="VG146" s="62"/>
      <c r="VH146" s="62"/>
      <c r="VI146" s="62"/>
      <c r="VJ146" s="62"/>
      <c r="VK146" s="62"/>
      <c r="VL146" s="62"/>
      <c r="VM146" s="62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79"/>
        <v/>
      </c>
      <c r="AGK146" s="85" t="str">
        <f t="shared" si="680"/>
        <v/>
      </c>
      <c r="AGL146" s="85" t="str">
        <f t="shared" si="681"/>
        <v/>
      </c>
      <c r="AGP146" s="36" t="str">
        <f t="shared" si="692"/>
        <v/>
      </c>
      <c r="AGQ146" s="36" t="str">
        <f t="shared" si="682"/>
        <v/>
      </c>
      <c r="AGR146" s="39" t="str">
        <f t="shared" si="693"/>
        <v/>
      </c>
      <c r="AGS146" s="36" t="str">
        <f t="shared" si="694"/>
        <v/>
      </c>
      <c r="AGT146" s="36" t="str">
        <f t="shared" si="683"/>
        <v/>
      </c>
      <c r="AGU146" s="39" t="str">
        <f t="shared" si="695"/>
        <v/>
      </c>
      <c r="AGV146" s="36" t="str">
        <f t="shared" si="696"/>
        <v/>
      </c>
      <c r="AGW146" s="36" t="str">
        <f t="shared" si="684"/>
        <v/>
      </c>
      <c r="AGX146" s="39">
        <f t="shared" si="697"/>
        <v>1</v>
      </c>
      <c r="AGY146" s="36" t="str">
        <f t="shared" si="698"/>
        <v/>
      </c>
      <c r="AGZ146" s="36" t="str">
        <f t="shared" si="685"/>
        <v/>
      </c>
      <c r="AHA146" s="39" t="str">
        <f t="shared" si="699"/>
        <v/>
      </c>
      <c r="AHB146" s="36" t="str">
        <f t="shared" si="700"/>
        <v/>
      </c>
      <c r="AHC146" s="36" t="str">
        <f t="shared" si="686"/>
        <v/>
      </c>
      <c r="AHD146" s="39" t="str">
        <f t="shared" si="701"/>
        <v/>
      </c>
      <c r="AHE146" s="36">
        <f t="shared" si="702"/>
        <v>2</v>
      </c>
      <c r="AHF146" s="36">
        <f t="shared" si="687"/>
        <v>4</v>
      </c>
      <c r="AHG146" s="39">
        <f t="shared" si="703"/>
        <v>3</v>
      </c>
      <c r="AHH146" s="36" t="str">
        <f t="shared" si="704"/>
        <v/>
      </c>
      <c r="AHI146" s="36" t="str">
        <f t="shared" si="688"/>
        <v/>
      </c>
      <c r="AHJ146" s="39">
        <f t="shared" si="705"/>
        <v>1</v>
      </c>
      <c r="AHK146" s="36" t="str">
        <f t="shared" si="706"/>
        <v/>
      </c>
      <c r="AHL146" s="36" t="str">
        <f t="shared" si="689"/>
        <v/>
      </c>
      <c r="AHM146" s="39" t="str">
        <f t="shared" si="707"/>
        <v/>
      </c>
      <c r="AHN146" s="36" t="str">
        <f t="shared" si="708"/>
        <v/>
      </c>
      <c r="AHO146" s="36" t="str">
        <f t="shared" si="690"/>
        <v/>
      </c>
      <c r="AHP146" s="39" t="str">
        <f t="shared" si="709"/>
        <v/>
      </c>
      <c r="AHQ146" s="36" t="str">
        <f t="shared" si="710"/>
        <v/>
      </c>
      <c r="AHR146" s="36" t="str">
        <f t="shared" si="691"/>
        <v/>
      </c>
      <c r="AHS146" s="39" t="str">
        <f t="shared" si="711"/>
        <v/>
      </c>
    </row>
    <row r="147" spans="1:922" s="5" customFormat="1" outlineLevel="1" x14ac:dyDescent="0.25">
      <c r="A147" s="35">
        <f t="shared" si="712"/>
        <v>6</v>
      </c>
      <c r="B147" s="44" t="s">
        <v>58</v>
      </c>
      <c r="C147" s="37"/>
      <c r="D147" s="35"/>
      <c r="E147" s="35"/>
      <c r="F147" s="35"/>
      <c r="G147" s="62"/>
      <c r="H147" s="62"/>
      <c r="I147" s="62"/>
      <c r="J147" s="62"/>
      <c r="K147" s="62"/>
      <c r="L147" s="62"/>
      <c r="M147" s="62"/>
      <c r="N147" s="62"/>
      <c r="O147" s="62"/>
      <c r="P147" s="62" t="s">
        <v>351</v>
      </c>
      <c r="Q147" s="62"/>
      <c r="R147" s="62"/>
      <c r="S147" s="62"/>
      <c r="T147" s="62"/>
      <c r="U147" s="38"/>
      <c r="V147" s="38"/>
      <c r="W147" s="62"/>
      <c r="X147" s="62"/>
      <c r="Y147" s="62"/>
      <c r="Z147" s="62"/>
      <c r="AA147" s="62" t="s">
        <v>351</v>
      </c>
      <c r="AB147" s="62" t="s">
        <v>351</v>
      </c>
      <c r="AC147" s="62" t="s">
        <v>351</v>
      </c>
      <c r="AD147" s="62" t="s">
        <v>351</v>
      </c>
      <c r="AE147" s="62" t="s">
        <v>351</v>
      </c>
      <c r="AF147" s="62" t="s">
        <v>351</v>
      </c>
      <c r="AG147" s="62"/>
      <c r="AH147" s="62"/>
      <c r="AI147" s="62"/>
      <c r="AJ147" s="62"/>
      <c r="AK147" s="62"/>
      <c r="AL147" s="62"/>
      <c r="AM147" s="62" t="s">
        <v>351</v>
      </c>
      <c r="AN147" s="62" t="s">
        <v>351</v>
      </c>
      <c r="AO147" s="62"/>
      <c r="AP147" s="62"/>
      <c r="AQ147" s="62"/>
      <c r="AR147" s="62"/>
      <c r="AS147" s="62"/>
      <c r="AT147" s="62"/>
      <c r="AU147" s="62" t="s">
        <v>351</v>
      </c>
      <c r="AV147" s="62" t="s">
        <v>351</v>
      </c>
      <c r="AW147" s="62" t="s">
        <v>351</v>
      </c>
      <c r="AX147" s="62" t="s">
        <v>351</v>
      </c>
      <c r="AY147" s="62" t="s">
        <v>351</v>
      </c>
      <c r="AZ147" s="62" t="s">
        <v>351</v>
      </c>
      <c r="BA147" s="62" t="s">
        <v>351</v>
      </c>
      <c r="BB147" s="62" t="s">
        <v>351</v>
      </c>
      <c r="BC147" s="62"/>
      <c r="BD147" s="62"/>
      <c r="BE147" s="62"/>
      <c r="BF147" s="62"/>
      <c r="BG147" s="62" t="s">
        <v>359</v>
      </c>
      <c r="BH147" s="62" t="s">
        <v>359</v>
      </c>
      <c r="BI147" s="62"/>
      <c r="BJ147" s="62"/>
      <c r="BK147" s="62" t="s">
        <v>351</v>
      </c>
      <c r="BL147" s="62" t="s">
        <v>351</v>
      </c>
      <c r="BM147" s="62" t="s">
        <v>351</v>
      </c>
      <c r="BN147" s="62" t="s">
        <v>351</v>
      </c>
      <c r="BO147" s="62" t="s">
        <v>351</v>
      </c>
      <c r="BP147" s="62" t="s">
        <v>351</v>
      </c>
      <c r="BQ147" s="62" t="s">
        <v>351</v>
      </c>
      <c r="BR147" s="62" t="s">
        <v>351</v>
      </c>
      <c r="BS147" s="62" t="s">
        <v>351</v>
      </c>
      <c r="BT147" s="62"/>
      <c r="BU147" s="62"/>
      <c r="BV147" s="62"/>
      <c r="BW147" s="62" t="s">
        <v>351</v>
      </c>
      <c r="BX147" s="62"/>
      <c r="BY147" s="62"/>
      <c r="BZ147" s="62"/>
      <c r="CA147" s="62" t="s">
        <v>351</v>
      </c>
      <c r="CB147" s="62" t="s">
        <v>351</v>
      </c>
      <c r="CC147" s="38"/>
      <c r="CD147" s="38"/>
      <c r="CE147" s="62" t="s">
        <v>359</v>
      </c>
      <c r="CF147" s="62" t="s">
        <v>359</v>
      </c>
      <c r="CG147" s="62" t="s">
        <v>359</v>
      </c>
      <c r="CH147" s="62" t="s">
        <v>359</v>
      </c>
      <c r="CI147" s="62" t="s">
        <v>359</v>
      </c>
      <c r="CJ147" s="62" t="s">
        <v>359</v>
      </c>
      <c r="CK147" s="62" t="s">
        <v>359</v>
      </c>
      <c r="CL147" s="62" t="s">
        <v>359</v>
      </c>
      <c r="CM147" s="62" t="s">
        <v>359</v>
      </c>
      <c r="CN147" s="62" t="s">
        <v>359</v>
      </c>
      <c r="CO147" s="62" t="s">
        <v>359</v>
      </c>
      <c r="CP147" s="62" t="s">
        <v>359</v>
      </c>
      <c r="CQ147" s="62" t="s">
        <v>359</v>
      </c>
      <c r="CR147" s="62" t="s">
        <v>359</v>
      </c>
      <c r="CS147" s="62"/>
      <c r="CT147" s="62"/>
      <c r="CU147" s="62" t="s">
        <v>359</v>
      </c>
      <c r="CV147" s="62"/>
      <c r="CW147" s="38"/>
      <c r="CX147" s="38"/>
      <c r="CY147" s="62" t="s">
        <v>359</v>
      </c>
      <c r="CZ147" s="62" t="s">
        <v>359</v>
      </c>
      <c r="DA147" s="62"/>
      <c r="DB147" s="62"/>
      <c r="DC147" s="62" t="s">
        <v>359</v>
      </c>
      <c r="DD147" s="62" t="s">
        <v>359</v>
      </c>
      <c r="DE147" s="62" t="s">
        <v>359</v>
      </c>
      <c r="DF147" s="62" t="s">
        <v>364</v>
      </c>
      <c r="DG147" s="62" t="s">
        <v>351</v>
      </c>
      <c r="DH147" s="62" t="s">
        <v>351</v>
      </c>
      <c r="DI147" s="62" t="s">
        <v>351</v>
      </c>
      <c r="DJ147" s="62" t="s">
        <v>351</v>
      </c>
      <c r="DK147" s="62"/>
      <c r="DL147" s="62"/>
      <c r="DM147" s="62"/>
      <c r="DN147" s="62"/>
      <c r="DO147" s="62" t="s">
        <v>351</v>
      </c>
      <c r="DP147" s="62" t="s">
        <v>351</v>
      </c>
      <c r="DQ147" s="62"/>
      <c r="DR147" s="62"/>
      <c r="DS147" s="62" t="s">
        <v>351</v>
      </c>
      <c r="DT147" s="62" t="s">
        <v>351</v>
      </c>
      <c r="DU147" s="62" t="s">
        <v>351</v>
      </c>
      <c r="DV147" s="62" t="s">
        <v>351</v>
      </c>
      <c r="DW147" s="62" t="s">
        <v>351</v>
      </c>
      <c r="DX147" s="62" t="s">
        <v>351</v>
      </c>
      <c r="DY147" s="62" t="s">
        <v>351</v>
      </c>
      <c r="DZ147" s="62"/>
      <c r="EA147" s="62" t="s">
        <v>351</v>
      </c>
      <c r="EB147" s="62" t="s">
        <v>351</v>
      </c>
      <c r="EC147" s="62" t="s">
        <v>351</v>
      </c>
      <c r="ED147" s="62" t="s">
        <v>351</v>
      </c>
      <c r="EE147" s="62"/>
      <c r="EF147" s="62"/>
      <c r="EG147" s="62"/>
      <c r="EH147" s="62"/>
      <c r="EI147" s="62"/>
      <c r="EJ147" s="62"/>
      <c r="EK147" s="38"/>
      <c r="EL147" s="38"/>
      <c r="EM147" s="62"/>
      <c r="EN147" s="62"/>
      <c r="EO147" s="62" t="s">
        <v>351</v>
      </c>
      <c r="EP147" s="62"/>
      <c r="EQ147" s="62" t="s">
        <v>351</v>
      </c>
      <c r="ER147" s="62" t="s">
        <v>351</v>
      </c>
      <c r="ES147" s="62" t="s">
        <v>351</v>
      </c>
      <c r="ET147" s="62" t="s">
        <v>351</v>
      </c>
      <c r="EU147" s="62" t="s">
        <v>351</v>
      </c>
      <c r="EV147" s="62"/>
      <c r="EW147" s="62"/>
      <c r="EX147" s="62"/>
      <c r="EY147" s="62" t="s">
        <v>351</v>
      </c>
      <c r="EZ147" s="62" t="s">
        <v>351</v>
      </c>
      <c r="FA147" s="62"/>
      <c r="FB147" s="62"/>
      <c r="FC147" s="62" t="s">
        <v>351</v>
      </c>
      <c r="FD147" s="62" t="s">
        <v>351</v>
      </c>
      <c r="FE147" s="38"/>
      <c r="FF147" s="38"/>
      <c r="FG147" s="62" t="s">
        <v>351</v>
      </c>
      <c r="FH147" s="62" t="s">
        <v>351</v>
      </c>
      <c r="FI147" s="62" t="s">
        <v>351</v>
      </c>
      <c r="FJ147" s="62" t="s">
        <v>351</v>
      </c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 t="s">
        <v>351</v>
      </c>
      <c r="FX147" s="62"/>
      <c r="FY147" s="62"/>
      <c r="FZ147" s="38"/>
      <c r="GA147" s="62" t="s">
        <v>351</v>
      </c>
      <c r="GB147" s="62" t="s">
        <v>351</v>
      </c>
      <c r="GC147" s="62" t="s">
        <v>351</v>
      </c>
      <c r="GD147" s="62"/>
      <c r="GE147" s="62"/>
      <c r="GF147" s="62" t="s">
        <v>351</v>
      </c>
      <c r="GG147" s="62" t="s">
        <v>351</v>
      </c>
      <c r="GH147" s="62" t="s">
        <v>351</v>
      </c>
      <c r="GI147" s="62"/>
      <c r="GJ147" s="62"/>
      <c r="GK147" s="62"/>
      <c r="GL147" s="62"/>
      <c r="GM147" s="62"/>
      <c r="GN147" s="62"/>
      <c r="GO147" s="62"/>
      <c r="GP147" s="62"/>
      <c r="GQ147" s="62" t="s">
        <v>351</v>
      </c>
      <c r="GR147" s="62" t="s">
        <v>351</v>
      </c>
      <c r="GS147" s="62"/>
      <c r="GT147" s="38"/>
      <c r="GU147" s="62" t="s">
        <v>351</v>
      </c>
      <c r="GV147" s="62" t="s">
        <v>351</v>
      </c>
      <c r="GW147" s="62" t="s">
        <v>351</v>
      </c>
      <c r="GX147" s="62"/>
      <c r="GY147" s="62"/>
      <c r="GZ147" s="62" t="s">
        <v>351</v>
      </c>
      <c r="HA147" s="62" t="s">
        <v>351</v>
      </c>
      <c r="HB147" s="62" t="s">
        <v>351</v>
      </c>
      <c r="HC147" s="62"/>
      <c r="HD147" s="62" t="s">
        <v>351</v>
      </c>
      <c r="HE147" s="62" t="s">
        <v>351</v>
      </c>
      <c r="HF147" s="62" t="s">
        <v>351</v>
      </c>
      <c r="HG147" s="62" t="s">
        <v>351</v>
      </c>
      <c r="HH147" s="62"/>
      <c r="HI147" s="62"/>
      <c r="HJ147" s="62"/>
      <c r="HK147" s="62" t="s">
        <v>351</v>
      </c>
      <c r="HL147" s="62"/>
      <c r="HM147" s="38"/>
      <c r="HN147" s="38"/>
      <c r="HO147" s="62"/>
      <c r="HP147" s="62"/>
      <c r="HQ147" s="62"/>
      <c r="HR147" s="62"/>
      <c r="HS147" s="62" t="s">
        <v>351</v>
      </c>
      <c r="HT147" s="62" t="s">
        <v>351</v>
      </c>
      <c r="HU147" s="62" t="s">
        <v>351</v>
      </c>
      <c r="HV147" s="62" t="s">
        <v>351</v>
      </c>
      <c r="HW147" s="62"/>
      <c r="HX147" s="62" t="s">
        <v>351</v>
      </c>
      <c r="HY147" s="62"/>
      <c r="HZ147" s="62"/>
      <c r="IA147" s="62" t="s">
        <v>351</v>
      </c>
      <c r="IB147" s="62"/>
      <c r="IC147" s="62"/>
      <c r="ID147" s="62"/>
      <c r="IE147" s="62"/>
      <c r="IF147" s="62"/>
      <c r="IG147" s="62" t="s">
        <v>351</v>
      </c>
      <c r="IH147" s="38"/>
      <c r="II147" s="62"/>
      <c r="IJ147" s="62"/>
      <c r="IK147" s="62" t="s">
        <v>351</v>
      </c>
      <c r="IL147" s="62" t="s">
        <v>351</v>
      </c>
      <c r="IM147" s="62" t="s">
        <v>351</v>
      </c>
      <c r="IN147" s="62" t="s">
        <v>351</v>
      </c>
      <c r="IO147" s="62" t="s">
        <v>351</v>
      </c>
      <c r="IP147" s="62" t="s">
        <v>351</v>
      </c>
      <c r="IQ147" s="62"/>
      <c r="IR147" s="62"/>
      <c r="IS147" s="62"/>
      <c r="IT147" s="62" t="s">
        <v>351</v>
      </c>
      <c r="IU147" s="62"/>
      <c r="IV147" s="62"/>
      <c r="IW147" s="62"/>
      <c r="IX147" s="62" t="s">
        <v>351</v>
      </c>
      <c r="IY147" s="62"/>
      <c r="IZ147" s="38"/>
      <c r="JA147" s="38"/>
      <c r="JB147" s="38"/>
      <c r="JC147" s="76"/>
      <c r="JD147" s="62"/>
      <c r="JE147" s="62" t="s">
        <v>351</v>
      </c>
      <c r="JF147" s="62"/>
      <c r="JG147" s="62"/>
      <c r="JH147" s="62" t="s">
        <v>374</v>
      </c>
      <c r="JI147" s="62" t="s">
        <v>351</v>
      </c>
      <c r="JJ147" s="62" t="s">
        <v>374</v>
      </c>
      <c r="JK147" s="62" t="s">
        <v>351</v>
      </c>
      <c r="JL147" s="62"/>
      <c r="JM147" s="62"/>
      <c r="JN147" s="62"/>
      <c r="JO147" s="62" t="s">
        <v>351</v>
      </c>
      <c r="JP147" s="62"/>
      <c r="JQ147" s="62"/>
      <c r="JR147" s="62"/>
      <c r="JS147" s="62" t="s">
        <v>351</v>
      </c>
      <c r="JT147" s="62" t="s">
        <v>351</v>
      </c>
      <c r="JU147" s="62"/>
      <c r="JV147" s="38"/>
      <c r="JW147" s="76"/>
      <c r="JX147" s="62"/>
      <c r="JY147" s="62" t="s">
        <v>351</v>
      </c>
      <c r="JZ147" s="62"/>
      <c r="KA147" s="62"/>
      <c r="KB147" s="62"/>
      <c r="KC147" s="62"/>
      <c r="KD147" s="62"/>
      <c r="KE147" s="62"/>
      <c r="KF147" s="62"/>
      <c r="KG147" s="62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76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 t="s">
        <v>351</v>
      </c>
      <c r="PA147" s="62" t="s">
        <v>351</v>
      </c>
      <c r="PB147" s="62"/>
      <c r="PC147" s="62"/>
      <c r="PD147" s="62" t="s">
        <v>351</v>
      </c>
      <c r="PE147" s="62" t="s">
        <v>351</v>
      </c>
      <c r="PF147" s="38"/>
      <c r="PG147" s="62"/>
      <c r="PH147" s="62"/>
      <c r="PI147" s="62" t="s">
        <v>351</v>
      </c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 t="s">
        <v>351</v>
      </c>
      <c r="PV147" s="38"/>
      <c r="PW147" s="38"/>
      <c r="PX147" s="38"/>
      <c r="PY147" s="38"/>
      <c r="PZ147" s="38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 t="s">
        <v>351</v>
      </c>
      <c r="QL147" s="62"/>
      <c r="QM147" s="62"/>
      <c r="QN147" s="62"/>
      <c r="QO147" s="62"/>
      <c r="QP147" s="62"/>
      <c r="QQ147" s="62"/>
      <c r="QR147" s="62"/>
      <c r="QS147" s="62"/>
      <c r="QT147" s="38"/>
      <c r="QU147" s="62" t="s">
        <v>351</v>
      </c>
      <c r="QV147" s="62" t="s">
        <v>351</v>
      </c>
      <c r="QW147" s="62" t="s">
        <v>351</v>
      </c>
      <c r="QX147" s="62"/>
      <c r="QY147" s="62"/>
      <c r="QZ147" s="62"/>
      <c r="RA147" s="62" t="s">
        <v>351</v>
      </c>
      <c r="RB147" s="62" t="s">
        <v>351</v>
      </c>
      <c r="RC147" s="62"/>
      <c r="RD147" s="62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76"/>
      <c r="RP147" s="62"/>
      <c r="RQ147" s="62"/>
      <c r="RR147" s="62"/>
      <c r="RS147" s="62"/>
      <c r="RT147" s="62" t="s">
        <v>351</v>
      </c>
      <c r="RU147" s="62"/>
      <c r="RV147" s="62"/>
      <c r="RW147" s="62" t="s">
        <v>351</v>
      </c>
      <c r="RX147" s="62" t="s">
        <v>351</v>
      </c>
      <c r="RY147" s="62" t="s">
        <v>351</v>
      </c>
      <c r="RZ147" s="62"/>
      <c r="SA147" s="62"/>
      <c r="SB147" s="62"/>
      <c r="SC147" s="62" t="s">
        <v>351</v>
      </c>
      <c r="SD147" s="62"/>
      <c r="SE147" s="62"/>
      <c r="SF147" s="62"/>
      <c r="SG147" s="62"/>
      <c r="SH147" s="62"/>
      <c r="SI147" s="62"/>
      <c r="SJ147" s="62" t="s">
        <v>351</v>
      </c>
      <c r="SK147" s="62" t="s">
        <v>351</v>
      </c>
      <c r="SL147" s="62" t="s">
        <v>351</v>
      </c>
      <c r="SM147" s="76"/>
      <c r="SN147" s="62"/>
      <c r="SO147" s="62"/>
      <c r="SP147" s="62"/>
      <c r="SQ147" s="62"/>
      <c r="SR147" s="62"/>
      <c r="SS147" s="62"/>
      <c r="ST147" s="62"/>
      <c r="SU147" s="62"/>
      <c r="SV147" s="62" t="s">
        <v>351</v>
      </c>
      <c r="SW147" s="62"/>
      <c r="SX147" s="62"/>
      <c r="SY147" s="62"/>
      <c r="SZ147" s="62"/>
      <c r="TA147" s="62"/>
      <c r="TB147" s="62"/>
      <c r="TC147" s="62"/>
      <c r="TD147" s="62" t="s">
        <v>359</v>
      </c>
      <c r="TE147" s="62" t="s">
        <v>359</v>
      </c>
      <c r="TF147" s="38"/>
      <c r="TG147" s="37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76"/>
      <c r="UB147" s="62"/>
      <c r="UC147" s="62"/>
      <c r="UD147" s="62"/>
      <c r="UE147" s="62"/>
      <c r="UF147" s="62"/>
      <c r="UG147" s="62"/>
      <c r="UH147" s="62"/>
      <c r="UI147" s="62"/>
      <c r="UJ147" s="62"/>
      <c r="UK147" s="62"/>
      <c r="UL147" s="38"/>
      <c r="UM147" s="38"/>
      <c r="UN147" s="38"/>
      <c r="UO147" s="38"/>
      <c r="UP147" s="38"/>
      <c r="UQ147" s="38"/>
      <c r="UR147" s="38"/>
      <c r="US147" s="38"/>
      <c r="UT147" s="38"/>
      <c r="UU147" s="76"/>
      <c r="UV147" s="62"/>
      <c r="UW147" s="62" t="s">
        <v>351</v>
      </c>
      <c r="UX147" s="62" t="s">
        <v>351</v>
      </c>
      <c r="UY147" s="62" t="s">
        <v>351</v>
      </c>
      <c r="UZ147" s="62"/>
      <c r="VA147" s="62"/>
      <c r="VB147" s="62"/>
      <c r="VC147" s="62" t="s">
        <v>351</v>
      </c>
      <c r="VD147" s="62" t="s">
        <v>351</v>
      </c>
      <c r="VE147" s="62" t="s">
        <v>351</v>
      </c>
      <c r="VF147" s="62"/>
      <c r="VG147" s="62"/>
      <c r="VH147" s="62" t="s">
        <v>351</v>
      </c>
      <c r="VI147" s="62"/>
      <c r="VJ147" s="62"/>
      <c r="VK147" s="62"/>
      <c r="VL147" s="62"/>
      <c r="VM147" s="62"/>
      <c r="VN147" s="38"/>
      <c r="VO147" s="37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7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7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7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7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7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7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7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7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7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7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7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7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7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J147" s="85" t="str">
        <f t="shared" si="679"/>
        <v/>
      </c>
      <c r="AGK147" s="85" t="str">
        <f t="shared" si="680"/>
        <v/>
      </c>
      <c r="AGL147" s="85">
        <f t="shared" si="681"/>
        <v>7</v>
      </c>
      <c r="AGP147" s="36">
        <f t="shared" si="692"/>
        <v>14</v>
      </c>
      <c r="AGQ147" s="36" t="str">
        <f t="shared" si="682"/>
        <v/>
      </c>
      <c r="AGR147" s="39">
        <f t="shared" si="693"/>
        <v>29</v>
      </c>
      <c r="AGS147" s="36">
        <f t="shared" si="694"/>
        <v>8</v>
      </c>
      <c r="AGT147" s="36" t="str">
        <f t="shared" si="683"/>
        <v/>
      </c>
      <c r="AGU147" s="39">
        <f t="shared" si="695"/>
        <v>32</v>
      </c>
      <c r="AGV147" s="36" t="str">
        <f t="shared" si="696"/>
        <v/>
      </c>
      <c r="AGW147" s="36" t="str">
        <f t="shared" si="684"/>
        <v/>
      </c>
      <c r="AGX147" s="39">
        <f t="shared" si="697"/>
        <v>35</v>
      </c>
      <c r="AGY147" s="36" t="str">
        <f t="shared" si="698"/>
        <v/>
      </c>
      <c r="AGZ147" s="36" t="str">
        <f t="shared" si="685"/>
        <v/>
      </c>
      <c r="AHA147" s="39">
        <f t="shared" si="699"/>
        <v>6</v>
      </c>
      <c r="AHB147" s="36" t="str">
        <f t="shared" si="700"/>
        <v/>
      </c>
      <c r="AHC147" s="36" t="str">
        <f t="shared" si="686"/>
        <v/>
      </c>
      <c r="AHD147" s="39">
        <f t="shared" si="701"/>
        <v>6</v>
      </c>
      <c r="AHE147" s="36">
        <f t="shared" si="702"/>
        <v>2</v>
      </c>
      <c r="AHF147" s="36" t="str">
        <f t="shared" si="687"/>
        <v/>
      </c>
      <c r="AHG147" s="39">
        <f t="shared" si="703"/>
        <v>13</v>
      </c>
      <c r="AHH147" s="36" t="str">
        <f t="shared" si="704"/>
        <v/>
      </c>
      <c r="AHI147" s="36" t="str">
        <f t="shared" si="688"/>
        <v/>
      </c>
      <c r="AHJ147" s="39">
        <f t="shared" si="705"/>
        <v>7</v>
      </c>
      <c r="AHK147" s="36" t="str">
        <f t="shared" si="706"/>
        <v/>
      </c>
      <c r="AHL147" s="36" t="str">
        <f t="shared" si="689"/>
        <v/>
      </c>
      <c r="AHM147" s="39" t="str">
        <f t="shared" si="707"/>
        <v/>
      </c>
      <c r="AHN147" s="36" t="str">
        <f t="shared" si="708"/>
        <v/>
      </c>
      <c r="AHO147" s="36" t="str">
        <f t="shared" si="690"/>
        <v/>
      </c>
      <c r="AHP147" s="39" t="str">
        <f t="shared" si="709"/>
        <v/>
      </c>
      <c r="AHQ147" s="36" t="str">
        <f t="shared" si="710"/>
        <v/>
      </c>
      <c r="AHR147" s="36" t="str">
        <f t="shared" si="691"/>
        <v/>
      </c>
      <c r="AHS147" s="39" t="str">
        <f t="shared" si="711"/>
        <v/>
      </c>
    </row>
    <row r="148" spans="1:922" s="5" customFormat="1" outlineLevel="1" x14ac:dyDescent="0.25">
      <c r="A148" s="35">
        <v>7</v>
      </c>
      <c r="B148" s="44" t="s">
        <v>59</v>
      </c>
      <c r="C148" s="37"/>
      <c r="D148" s="35"/>
      <c r="E148" s="35"/>
      <c r="F148" s="35"/>
      <c r="G148" s="62" t="s">
        <v>351</v>
      </c>
      <c r="H148" s="62"/>
      <c r="I148" s="62" t="s">
        <v>351</v>
      </c>
      <c r="J148" s="62"/>
      <c r="K148" s="62"/>
      <c r="L148" s="62"/>
      <c r="M148" s="62"/>
      <c r="N148" s="62"/>
      <c r="O148" s="62"/>
      <c r="P148" s="62" t="s">
        <v>351</v>
      </c>
      <c r="Q148" s="62"/>
      <c r="R148" s="62"/>
      <c r="S148" s="62"/>
      <c r="T148" s="62"/>
      <c r="U148" s="38"/>
      <c r="V148" s="38"/>
      <c r="W148" s="62"/>
      <c r="X148" s="62"/>
      <c r="Y148" s="62"/>
      <c r="Z148" s="62"/>
      <c r="AA148" s="62"/>
      <c r="AB148" s="62"/>
      <c r="AC148" s="62"/>
      <c r="AD148" s="62"/>
      <c r="AE148" s="62" t="s">
        <v>351</v>
      </c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 t="s">
        <v>351</v>
      </c>
      <c r="AV148" s="62"/>
      <c r="AW148" s="62"/>
      <c r="AX148" s="62"/>
      <c r="AY148" s="62"/>
      <c r="AZ148" s="62"/>
      <c r="BA148" s="62"/>
      <c r="BB148" s="62"/>
      <c r="BC148" s="62" t="s">
        <v>351</v>
      </c>
      <c r="BD148" s="62" t="s">
        <v>351</v>
      </c>
      <c r="BE148" s="62"/>
      <c r="BF148" s="62"/>
      <c r="BG148" s="62" t="s">
        <v>351</v>
      </c>
      <c r="BH148" s="62" t="s">
        <v>351</v>
      </c>
      <c r="BI148" s="62"/>
      <c r="BJ148" s="62"/>
      <c r="BK148" s="62" t="s">
        <v>351</v>
      </c>
      <c r="BL148" s="62" t="s">
        <v>351</v>
      </c>
      <c r="BM148" s="62" t="s">
        <v>351</v>
      </c>
      <c r="BN148" s="62" t="s">
        <v>351</v>
      </c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 t="s">
        <v>352</v>
      </c>
      <c r="CB148" s="62" t="s">
        <v>352</v>
      </c>
      <c r="CC148" s="38"/>
      <c r="CD148" s="38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 t="s">
        <v>351</v>
      </c>
      <c r="CV148" s="62"/>
      <c r="CW148" s="38"/>
      <c r="CX148" s="38"/>
      <c r="CY148" s="62"/>
      <c r="CZ148" s="62"/>
      <c r="DA148" s="62"/>
      <c r="DB148" s="62"/>
      <c r="DC148" s="62" t="s">
        <v>351</v>
      </c>
      <c r="DD148" s="62" t="s">
        <v>351</v>
      </c>
      <c r="DE148" s="62" t="s">
        <v>351</v>
      </c>
      <c r="DF148" s="62"/>
      <c r="DG148" s="62"/>
      <c r="DH148" s="62"/>
      <c r="DI148" s="62"/>
      <c r="DJ148" s="62"/>
      <c r="DK148" s="62" t="s">
        <v>351</v>
      </c>
      <c r="DL148" s="62"/>
      <c r="DM148" s="62"/>
      <c r="DN148" s="62"/>
      <c r="DO148" s="62" t="s">
        <v>351</v>
      </c>
      <c r="DP148" s="62" t="s">
        <v>351</v>
      </c>
      <c r="DQ148" s="62"/>
      <c r="DR148" s="62"/>
      <c r="DS148" s="62"/>
      <c r="DT148" s="62"/>
      <c r="DU148" s="62"/>
      <c r="DV148" s="62"/>
      <c r="DW148" s="62" t="s">
        <v>351</v>
      </c>
      <c r="DX148" s="62"/>
      <c r="DY148" s="62" t="s">
        <v>351</v>
      </c>
      <c r="DZ148" s="62"/>
      <c r="EA148" s="62"/>
      <c r="EB148" s="62"/>
      <c r="EC148" s="62"/>
      <c r="ED148" s="62"/>
      <c r="EE148" s="62" t="s">
        <v>351</v>
      </c>
      <c r="EF148" s="62"/>
      <c r="EG148" s="62"/>
      <c r="EH148" s="62"/>
      <c r="EI148" s="62"/>
      <c r="EJ148" s="62"/>
      <c r="EK148" s="38"/>
      <c r="EL148" s="38"/>
      <c r="EM148" s="62"/>
      <c r="EN148" s="62"/>
      <c r="EO148" s="62"/>
      <c r="EP148" s="62"/>
      <c r="EQ148" s="62"/>
      <c r="ER148" s="62"/>
      <c r="ES148" s="62" t="s">
        <v>351</v>
      </c>
      <c r="ET148" s="62" t="s">
        <v>351</v>
      </c>
      <c r="EU148" s="62" t="s">
        <v>351</v>
      </c>
      <c r="EV148" s="62"/>
      <c r="EW148" s="62"/>
      <c r="EX148" s="62"/>
      <c r="EY148" s="62" t="s">
        <v>351</v>
      </c>
      <c r="EZ148" s="62" t="s">
        <v>351</v>
      </c>
      <c r="FA148" s="62"/>
      <c r="FB148" s="62"/>
      <c r="FC148" s="62"/>
      <c r="FD148" s="62" t="s">
        <v>351</v>
      </c>
      <c r="FE148" s="38"/>
      <c r="FF148" s="38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 t="s">
        <v>351</v>
      </c>
      <c r="FT148" s="62"/>
      <c r="FU148" s="62"/>
      <c r="FV148" s="62"/>
      <c r="FW148" s="62" t="s">
        <v>351</v>
      </c>
      <c r="FX148" s="62"/>
      <c r="FY148" s="62"/>
      <c r="FZ148" s="38"/>
      <c r="GA148" s="62"/>
      <c r="GB148" s="62"/>
      <c r="GC148" s="62"/>
      <c r="GD148" s="62"/>
      <c r="GE148" s="62" t="s">
        <v>351</v>
      </c>
      <c r="GF148" s="62" t="s">
        <v>351</v>
      </c>
      <c r="GG148" s="62" t="s">
        <v>351</v>
      </c>
      <c r="GH148" s="62" t="s">
        <v>351</v>
      </c>
      <c r="GI148" s="62"/>
      <c r="GJ148" s="62"/>
      <c r="GK148" s="62"/>
      <c r="GL148" s="62"/>
      <c r="GM148" s="62" t="s">
        <v>351</v>
      </c>
      <c r="GN148" s="62"/>
      <c r="GO148" s="62"/>
      <c r="GP148" s="62"/>
      <c r="GQ148" s="62" t="s">
        <v>351</v>
      </c>
      <c r="GR148" s="62" t="s">
        <v>351</v>
      </c>
      <c r="GS148" s="62"/>
      <c r="GT148" s="38"/>
      <c r="GU148" s="62"/>
      <c r="GV148" s="62"/>
      <c r="GW148" s="62"/>
      <c r="GX148" s="62"/>
      <c r="GY148" s="62" t="s">
        <v>351</v>
      </c>
      <c r="GZ148" s="62"/>
      <c r="HA148" s="62" t="s">
        <v>351</v>
      </c>
      <c r="HB148" s="62"/>
      <c r="HC148" s="62"/>
      <c r="HD148" s="62"/>
      <c r="HE148" s="62"/>
      <c r="HF148" s="62"/>
      <c r="HG148" s="62"/>
      <c r="HH148" s="62"/>
      <c r="HI148" s="62"/>
      <c r="HJ148" s="62"/>
      <c r="HK148" s="62" t="s">
        <v>351</v>
      </c>
      <c r="HL148" s="62"/>
      <c r="HM148" s="38"/>
      <c r="HN148" s="38"/>
      <c r="HO148" s="62"/>
      <c r="HP148" s="62" t="s">
        <v>351</v>
      </c>
      <c r="HQ148" s="62" t="s">
        <v>351</v>
      </c>
      <c r="HR148" s="62"/>
      <c r="HS148" s="62" t="s">
        <v>351</v>
      </c>
      <c r="HT148" s="62" t="s">
        <v>351</v>
      </c>
      <c r="HU148" s="62"/>
      <c r="HV148" s="62"/>
      <c r="HW148" s="62"/>
      <c r="HX148" s="62" t="s">
        <v>351</v>
      </c>
      <c r="HY148" s="62"/>
      <c r="HZ148" s="62"/>
      <c r="IA148" s="62" t="s">
        <v>351</v>
      </c>
      <c r="IB148" s="62"/>
      <c r="IC148" s="62"/>
      <c r="ID148" s="62"/>
      <c r="IE148" s="62"/>
      <c r="IF148" s="62" t="s">
        <v>351</v>
      </c>
      <c r="IG148" s="62" t="s">
        <v>351</v>
      </c>
      <c r="IH148" s="38"/>
      <c r="II148" s="62"/>
      <c r="IJ148" s="62"/>
      <c r="IK148" s="62" t="s">
        <v>351</v>
      </c>
      <c r="IL148" s="62" t="s">
        <v>351</v>
      </c>
      <c r="IM148" s="62" t="s">
        <v>351</v>
      </c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 t="s">
        <v>351</v>
      </c>
      <c r="IY148" s="62"/>
      <c r="IZ148" s="38"/>
      <c r="JA148" s="38"/>
      <c r="JB148" s="38"/>
      <c r="JC148" s="76"/>
      <c r="JD148" s="62"/>
      <c r="JE148" s="62"/>
      <c r="JF148" s="62"/>
      <c r="JG148" s="62" t="s">
        <v>351</v>
      </c>
      <c r="JH148" s="62" t="s">
        <v>351</v>
      </c>
      <c r="JI148" s="62"/>
      <c r="JJ148" s="62"/>
      <c r="JK148" s="62" t="s">
        <v>351</v>
      </c>
      <c r="JL148" s="62"/>
      <c r="JM148" s="62"/>
      <c r="JN148" s="62"/>
      <c r="JO148" s="62" t="s">
        <v>351</v>
      </c>
      <c r="JP148" s="62"/>
      <c r="JQ148" s="62"/>
      <c r="JR148" s="62"/>
      <c r="JS148" s="62" t="s">
        <v>351</v>
      </c>
      <c r="JT148" s="62" t="s">
        <v>351</v>
      </c>
      <c r="JU148" s="62"/>
      <c r="JV148" s="38"/>
      <c r="JW148" s="76"/>
      <c r="JX148" s="62"/>
      <c r="JY148" s="62" t="s">
        <v>351</v>
      </c>
      <c r="JZ148" s="62"/>
      <c r="KA148" s="62" t="s">
        <v>351</v>
      </c>
      <c r="KB148" s="62"/>
      <c r="KC148" s="62"/>
      <c r="KD148" s="62"/>
      <c r="KE148" s="62" t="s">
        <v>351</v>
      </c>
      <c r="KF148" s="62"/>
      <c r="KG148" s="62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76"/>
      <c r="ON148" s="62"/>
      <c r="OO148" s="62"/>
      <c r="OP148" s="62"/>
      <c r="OQ148" s="62"/>
      <c r="OR148" s="62"/>
      <c r="OS148" s="62"/>
      <c r="OT148" s="62"/>
      <c r="OU148" s="62" t="s">
        <v>351</v>
      </c>
      <c r="OV148" s="62" t="s">
        <v>351</v>
      </c>
      <c r="OW148" s="62"/>
      <c r="OX148" s="62"/>
      <c r="OY148" s="62"/>
      <c r="OZ148" s="62" t="s">
        <v>351</v>
      </c>
      <c r="PA148" s="62" t="s">
        <v>351</v>
      </c>
      <c r="PB148" s="62"/>
      <c r="PC148" s="62"/>
      <c r="PD148" s="62" t="s">
        <v>351</v>
      </c>
      <c r="PE148" s="62" t="s">
        <v>351</v>
      </c>
      <c r="PF148" s="38"/>
      <c r="PG148" s="62" t="s">
        <v>351</v>
      </c>
      <c r="PH148" s="62" t="s">
        <v>351</v>
      </c>
      <c r="PI148" s="62" t="s">
        <v>351</v>
      </c>
      <c r="PJ148" s="62"/>
      <c r="PK148" s="62" t="s">
        <v>351</v>
      </c>
      <c r="PL148" s="62"/>
      <c r="PM148" s="62"/>
      <c r="PN148" s="62"/>
      <c r="PO148" s="62"/>
      <c r="PP148" s="62"/>
      <c r="PQ148" s="62"/>
      <c r="PR148" s="62"/>
      <c r="PS148" s="62"/>
      <c r="PT148" s="62"/>
      <c r="PU148" s="62" t="s">
        <v>351</v>
      </c>
      <c r="PV148" s="38"/>
      <c r="PW148" s="38"/>
      <c r="PX148" s="38"/>
      <c r="PY148" s="38"/>
      <c r="PZ148" s="38"/>
      <c r="QA148" s="62" t="s">
        <v>351</v>
      </c>
      <c r="QB148" s="62" t="s">
        <v>351</v>
      </c>
      <c r="QC148" s="62" t="s">
        <v>351</v>
      </c>
      <c r="QD148" s="62" t="s">
        <v>351</v>
      </c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 t="s">
        <v>351</v>
      </c>
      <c r="QS148" s="62"/>
      <c r="QT148" s="38"/>
      <c r="QU148" s="62" t="s">
        <v>351</v>
      </c>
      <c r="QV148" s="62" t="s">
        <v>351</v>
      </c>
      <c r="QW148" s="62" t="s">
        <v>351</v>
      </c>
      <c r="QX148" s="62"/>
      <c r="QY148" s="62" t="s">
        <v>351</v>
      </c>
      <c r="QZ148" s="62" t="s">
        <v>351</v>
      </c>
      <c r="RA148" s="62" t="s">
        <v>351</v>
      </c>
      <c r="RB148" s="62" t="s">
        <v>351</v>
      </c>
      <c r="RC148" s="62"/>
      <c r="RD148" s="62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76"/>
      <c r="RP148" s="62"/>
      <c r="RQ148" s="62"/>
      <c r="RR148" s="62"/>
      <c r="RS148" s="62"/>
      <c r="RT148" s="62"/>
      <c r="RU148" s="62"/>
      <c r="RV148" s="62"/>
      <c r="RW148" s="62" t="s">
        <v>351</v>
      </c>
      <c r="RX148" s="62" t="s">
        <v>351</v>
      </c>
      <c r="RY148" s="62"/>
      <c r="RZ148" s="62"/>
      <c r="SA148" s="62"/>
      <c r="SB148" s="62"/>
      <c r="SC148" s="62" t="s">
        <v>351</v>
      </c>
      <c r="SD148" s="62"/>
      <c r="SE148" s="62"/>
      <c r="SF148" s="62" t="s">
        <v>351</v>
      </c>
      <c r="SG148" s="62"/>
      <c r="SH148" s="62"/>
      <c r="SI148" s="62"/>
      <c r="SJ148" s="62" t="s">
        <v>351</v>
      </c>
      <c r="SK148" s="62" t="s">
        <v>351</v>
      </c>
      <c r="SL148" s="62" t="s">
        <v>351</v>
      </c>
      <c r="SM148" s="76"/>
      <c r="SN148" s="62"/>
      <c r="SO148" s="62"/>
      <c r="SP148" s="62"/>
      <c r="SQ148" s="62"/>
      <c r="SR148" s="62"/>
      <c r="SS148" s="62"/>
      <c r="ST148" s="62"/>
      <c r="SU148" s="62" t="s">
        <v>351</v>
      </c>
      <c r="SV148" s="62" t="s">
        <v>351</v>
      </c>
      <c r="SW148" s="62"/>
      <c r="SX148" s="62"/>
      <c r="SY148" s="62"/>
      <c r="SZ148" s="62" t="s">
        <v>351</v>
      </c>
      <c r="TA148" s="62" t="s">
        <v>351</v>
      </c>
      <c r="TB148" s="62"/>
      <c r="TC148" s="62"/>
      <c r="TD148" s="62" t="s">
        <v>351</v>
      </c>
      <c r="TE148" s="62" t="s">
        <v>351</v>
      </c>
      <c r="TF148" s="38"/>
      <c r="TG148" s="37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76"/>
      <c r="UB148" s="62"/>
      <c r="UC148" s="62"/>
      <c r="UD148" s="62"/>
      <c r="UE148" s="62" t="s">
        <v>351</v>
      </c>
      <c r="UF148" s="62"/>
      <c r="UG148" s="62"/>
      <c r="UH148" s="62"/>
      <c r="UI148" s="62" t="s">
        <v>351</v>
      </c>
      <c r="UJ148" s="62" t="s">
        <v>351</v>
      </c>
      <c r="UK148" s="62" t="s">
        <v>351</v>
      </c>
      <c r="UL148" s="38"/>
      <c r="UM148" s="38"/>
      <c r="UN148" s="38"/>
      <c r="UO148" s="38"/>
      <c r="UP148" s="38"/>
      <c r="UQ148" s="38"/>
      <c r="UR148" s="38"/>
      <c r="US148" s="38"/>
      <c r="UT148" s="38"/>
      <c r="UU148" s="76"/>
      <c r="UV148" s="62"/>
      <c r="UW148" s="62" t="s">
        <v>351</v>
      </c>
      <c r="UX148" s="62" t="s">
        <v>351</v>
      </c>
      <c r="UY148" s="62"/>
      <c r="UZ148" s="62"/>
      <c r="VA148" s="62"/>
      <c r="VB148" s="62"/>
      <c r="VC148" s="62" t="s">
        <v>351</v>
      </c>
      <c r="VD148" s="62" t="s">
        <v>351</v>
      </c>
      <c r="VE148" s="62"/>
      <c r="VF148" s="62"/>
      <c r="VG148" s="62"/>
      <c r="VH148" s="62" t="s">
        <v>351</v>
      </c>
      <c r="VI148" s="62"/>
      <c r="VJ148" s="62"/>
      <c r="VK148" s="62"/>
      <c r="VL148" s="62"/>
      <c r="VM148" s="62" t="s">
        <v>351</v>
      </c>
      <c r="VN148" s="38"/>
      <c r="VO148" s="37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7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7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7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7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7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7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7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7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7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7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7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7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7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J148" s="85" t="str">
        <f t="shared" si="679"/>
        <v/>
      </c>
      <c r="AGK148" s="85" t="str">
        <f t="shared" si="680"/>
        <v/>
      </c>
      <c r="AGL148" s="85">
        <f t="shared" si="681"/>
        <v>6</v>
      </c>
      <c r="AGP148" s="36" t="str">
        <f t="shared" si="692"/>
        <v/>
      </c>
      <c r="AGQ148" s="36">
        <f t="shared" si="682"/>
        <v>2</v>
      </c>
      <c r="AGR148" s="39">
        <f t="shared" si="693"/>
        <v>13</v>
      </c>
      <c r="AGS148" s="36" t="str">
        <f t="shared" si="694"/>
        <v/>
      </c>
      <c r="AGT148" s="36" t="str">
        <f t="shared" si="683"/>
        <v/>
      </c>
      <c r="AGU148" s="39">
        <f t="shared" si="695"/>
        <v>18</v>
      </c>
      <c r="AGV148" s="36" t="str">
        <f t="shared" si="696"/>
        <v/>
      </c>
      <c r="AGW148" s="36" t="str">
        <f t="shared" si="684"/>
        <v/>
      </c>
      <c r="AGX148" s="39">
        <f t="shared" si="697"/>
        <v>22</v>
      </c>
      <c r="AGY148" s="36" t="str">
        <f t="shared" si="698"/>
        <v/>
      </c>
      <c r="AGZ148" s="36" t="str">
        <f t="shared" si="685"/>
        <v/>
      </c>
      <c r="AHA148" s="39">
        <f t="shared" si="699"/>
        <v>9</v>
      </c>
      <c r="AHB148" s="36" t="str">
        <f t="shared" si="700"/>
        <v/>
      </c>
      <c r="AHC148" s="36" t="str">
        <f t="shared" si="686"/>
        <v/>
      </c>
      <c r="AHD148" s="39">
        <f t="shared" si="701"/>
        <v>11</v>
      </c>
      <c r="AHE148" s="36" t="str">
        <f t="shared" si="702"/>
        <v/>
      </c>
      <c r="AHF148" s="36" t="str">
        <f t="shared" si="687"/>
        <v/>
      </c>
      <c r="AHG148" s="39">
        <f t="shared" si="703"/>
        <v>23</v>
      </c>
      <c r="AHH148" s="36" t="str">
        <f t="shared" si="704"/>
        <v/>
      </c>
      <c r="AHI148" s="36" t="str">
        <f t="shared" si="688"/>
        <v/>
      </c>
      <c r="AHJ148" s="39">
        <f t="shared" si="705"/>
        <v>10</v>
      </c>
      <c r="AHK148" s="36" t="str">
        <f t="shared" si="706"/>
        <v/>
      </c>
      <c r="AHL148" s="36" t="str">
        <f t="shared" si="689"/>
        <v/>
      </c>
      <c r="AHM148" s="39" t="str">
        <f t="shared" si="707"/>
        <v/>
      </c>
      <c r="AHN148" s="36" t="str">
        <f t="shared" si="708"/>
        <v/>
      </c>
      <c r="AHO148" s="36" t="str">
        <f t="shared" si="690"/>
        <v/>
      </c>
      <c r="AHP148" s="39" t="str">
        <f t="shared" si="709"/>
        <v/>
      </c>
      <c r="AHQ148" s="36" t="str">
        <f t="shared" si="710"/>
        <v/>
      </c>
      <c r="AHR148" s="36" t="str">
        <f t="shared" si="691"/>
        <v/>
      </c>
      <c r="AHS148" s="39" t="str">
        <f t="shared" si="711"/>
        <v/>
      </c>
    </row>
    <row r="149" spans="1:922" s="5" customFormat="1" outlineLevel="1" x14ac:dyDescent="0.25">
      <c r="A149" s="35">
        <v>8</v>
      </c>
      <c r="B149" s="44" t="s">
        <v>60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 t="s">
        <v>351</v>
      </c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 t="s">
        <v>351</v>
      </c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 t="s">
        <v>351</v>
      </c>
      <c r="CF149" s="62" t="s">
        <v>351</v>
      </c>
      <c r="CG149" s="62" t="s">
        <v>351</v>
      </c>
      <c r="CH149" s="62" t="s">
        <v>351</v>
      </c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 t="s">
        <v>351</v>
      </c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38"/>
      <c r="EL149" s="38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/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 t="s">
        <v>351</v>
      </c>
      <c r="HR149" s="62"/>
      <c r="HS149" s="62"/>
      <c r="HT149" s="62"/>
      <c r="HU149" s="62"/>
      <c r="HV149" s="62"/>
      <c r="HW149" s="62"/>
      <c r="HX149" s="62" t="s">
        <v>351</v>
      </c>
      <c r="HY149" s="62"/>
      <c r="HZ149" s="62"/>
      <c r="IA149" s="62" t="s">
        <v>351</v>
      </c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 t="s">
        <v>351</v>
      </c>
      <c r="QB149" s="62" t="s">
        <v>351</v>
      </c>
      <c r="QC149" s="62" t="s">
        <v>351</v>
      </c>
      <c r="QD149" s="62" t="s">
        <v>351</v>
      </c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 t="s">
        <v>351</v>
      </c>
      <c r="RR149" s="62" t="s">
        <v>351</v>
      </c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37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8"/>
      <c r="TD149" s="38"/>
      <c r="TE149" s="38"/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37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7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7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7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7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si="679"/>
        <v/>
      </c>
      <c r="AGK149" s="85" t="str">
        <f t="shared" si="680"/>
        <v/>
      </c>
      <c r="AGL149" s="85" t="str">
        <f t="shared" si="681"/>
        <v/>
      </c>
      <c r="AGP149" s="36" t="str">
        <f t="shared" si="692"/>
        <v/>
      </c>
      <c r="AGQ149" s="36" t="str">
        <f t="shared" si="682"/>
        <v/>
      </c>
      <c r="AGR149" s="39">
        <f t="shared" si="693"/>
        <v>6</v>
      </c>
      <c r="AGS149" s="36" t="str">
        <f t="shared" si="694"/>
        <v/>
      </c>
      <c r="AGT149" s="36" t="str">
        <f t="shared" si="683"/>
        <v/>
      </c>
      <c r="AGU149" s="39">
        <f t="shared" si="695"/>
        <v>3</v>
      </c>
      <c r="AGV149" s="36" t="str">
        <f t="shared" si="696"/>
        <v/>
      </c>
      <c r="AGW149" s="36" t="str">
        <f t="shared" si="684"/>
        <v/>
      </c>
      <c r="AGX149" s="39">
        <f t="shared" si="697"/>
        <v>5</v>
      </c>
      <c r="AGY149" s="36" t="str">
        <f t="shared" si="698"/>
        <v/>
      </c>
      <c r="AGZ149" s="36" t="str">
        <f t="shared" si="685"/>
        <v/>
      </c>
      <c r="AHA149" s="39" t="str">
        <f t="shared" si="699"/>
        <v/>
      </c>
      <c r="AHB149" s="36" t="str">
        <f t="shared" si="700"/>
        <v/>
      </c>
      <c r="AHC149" s="36" t="str">
        <f t="shared" si="686"/>
        <v/>
      </c>
      <c r="AHD149" s="39">
        <f t="shared" si="701"/>
        <v>2</v>
      </c>
      <c r="AHE149" s="36" t="str">
        <f t="shared" si="702"/>
        <v/>
      </c>
      <c r="AHF149" s="36" t="str">
        <f t="shared" si="687"/>
        <v/>
      </c>
      <c r="AHG149" s="39">
        <f t="shared" si="703"/>
        <v>6</v>
      </c>
      <c r="AHH149" s="36" t="str">
        <f t="shared" si="704"/>
        <v/>
      </c>
      <c r="AHI149" s="36" t="str">
        <f t="shared" si="688"/>
        <v/>
      </c>
      <c r="AHJ149" s="39">
        <f t="shared" si="705"/>
        <v>2</v>
      </c>
      <c r="AHK149" s="36" t="str">
        <f t="shared" si="706"/>
        <v/>
      </c>
      <c r="AHL149" s="36" t="str">
        <f t="shared" si="689"/>
        <v/>
      </c>
      <c r="AHM149" s="39" t="str">
        <f t="shared" si="707"/>
        <v/>
      </c>
      <c r="AHN149" s="36" t="str">
        <f t="shared" si="708"/>
        <v/>
      </c>
      <c r="AHO149" s="36" t="str">
        <f t="shared" si="690"/>
        <v/>
      </c>
      <c r="AHP149" s="39" t="str">
        <f t="shared" si="709"/>
        <v/>
      </c>
      <c r="AHQ149" s="36" t="str">
        <f t="shared" si="710"/>
        <v/>
      </c>
      <c r="AHR149" s="36" t="str">
        <f t="shared" si="691"/>
        <v/>
      </c>
      <c r="AHS149" s="39" t="str">
        <f t="shared" si="711"/>
        <v/>
      </c>
    </row>
    <row r="150" spans="1:922" s="5" customFormat="1" outlineLevel="1" x14ac:dyDescent="0.25">
      <c r="A150" s="35">
        <f t="shared" si="712"/>
        <v>9</v>
      </c>
      <c r="B150" s="3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8"/>
      <c r="SJ150" s="38"/>
      <c r="SK150" s="38"/>
      <c r="SL150" s="38"/>
      <c r="SM150" s="37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8"/>
      <c r="TD150" s="38"/>
      <c r="TE150" s="38"/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 t="s">
        <v>351</v>
      </c>
      <c r="UL150" s="38"/>
      <c r="UM150" s="38"/>
      <c r="UN150" s="38"/>
      <c r="UO150" s="38"/>
      <c r="UP150" s="38"/>
      <c r="UQ150" s="38"/>
      <c r="UR150" s="38"/>
      <c r="US150" s="38"/>
      <c r="UT150" s="38"/>
      <c r="UU150" s="37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7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7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7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7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79"/>
        <v/>
      </c>
      <c r="AGK150" s="85" t="str">
        <f t="shared" si="680"/>
        <v/>
      </c>
      <c r="AGL150" s="85" t="str">
        <f t="shared" si="681"/>
        <v/>
      </c>
      <c r="AGP150" s="36" t="str">
        <f t="shared" si="692"/>
        <v/>
      </c>
      <c r="AGQ150" s="36" t="str">
        <f t="shared" si="682"/>
        <v/>
      </c>
      <c r="AGR150" s="39" t="str">
        <f t="shared" si="693"/>
        <v/>
      </c>
      <c r="AGS150" s="36" t="str">
        <f t="shared" si="694"/>
        <v/>
      </c>
      <c r="AGT150" s="36" t="str">
        <f t="shared" si="683"/>
        <v/>
      </c>
      <c r="AGU150" s="39" t="str">
        <f t="shared" si="695"/>
        <v/>
      </c>
      <c r="AGV150" s="36" t="str">
        <f t="shared" si="696"/>
        <v/>
      </c>
      <c r="AGW150" s="36" t="str">
        <f t="shared" si="684"/>
        <v/>
      </c>
      <c r="AGX150" s="39" t="str">
        <f t="shared" si="697"/>
        <v/>
      </c>
      <c r="AGY150" s="36" t="str">
        <f t="shared" si="698"/>
        <v/>
      </c>
      <c r="AGZ150" s="36" t="str">
        <f t="shared" si="685"/>
        <v/>
      </c>
      <c r="AHA150" s="39" t="str">
        <f t="shared" si="699"/>
        <v/>
      </c>
      <c r="AHB150" s="36" t="str">
        <f t="shared" si="700"/>
        <v/>
      </c>
      <c r="AHC150" s="36" t="str">
        <f t="shared" si="686"/>
        <v/>
      </c>
      <c r="AHD150" s="39" t="str">
        <f t="shared" si="701"/>
        <v/>
      </c>
      <c r="AHE150" s="36" t="str">
        <f t="shared" si="702"/>
        <v/>
      </c>
      <c r="AHF150" s="36" t="str">
        <f t="shared" si="687"/>
        <v/>
      </c>
      <c r="AHG150" s="39" t="str">
        <f t="shared" si="703"/>
        <v/>
      </c>
      <c r="AHH150" s="36" t="str">
        <f t="shared" si="704"/>
        <v/>
      </c>
      <c r="AHI150" s="36" t="str">
        <f t="shared" si="688"/>
        <v/>
      </c>
      <c r="AHJ150" s="39">
        <f t="shared" si="705"/>
        <v>1</v>
      </c>
      <c r="AHK150" s="36" t="str">
        <f t="shared" si="706"/>
        <v/>
      </c>
      <c r="AHL150" s="36" t="str">
        <f t="shared" si="689"/>
        <v/>
      </c>
      <c r="AHM150" s="39" t="str">
        <f t="shared" si="707"/>
        <v/>
      </c>
      <c r="AHN150" s="36" t="str">
        <f t="shared" si="708"/>
        <v/>
      </c>
      <c r="AHO150" s="36" t="str">
        <f t="shared" si="690"/>
        <v/>
      </c>
      <c r="AHP150" s="39" t="str">
        <f t="shared" si="709"/>
        <v/>
      </c>
      <c r="AHQ150" s="36" t="str">
        <f t="shared" si="710"/>
        <v/>
      </c>
      <c r="AHR150" s="36" t="str">
        <f t="shared" si="691"/>
        <v/>
      </c>
      <c r="AHS150" s="39" t="str">
        <f t="shared" si="711"/>
        <v/>
      </c>
    </row>
    <row r="151" spans="1:922" s="5" customFormat="1" outlineLevel="1" x14ac:dyDescent="0.25">
      <c r="A151" s="35">
        <f t="shared" si="712"/>
        <v>10</v>
      </c>
      <c r="B151" s="3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8"/>
      <c r="SJ151" s="38"/>
      <c r="SK151" s="38"/>
      <c r="SL151" s="38"/>
      <c r="SM151" s="37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8"/>
      <c r="TD151" s="38"/>
      <c r="TE151" s="38"/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 t="s">
        <v>351</v>
      </c>
      <c r="UJ151" s="62" t="s">
        <v>351</v>
      </c>
      <c r="UK151" s="62" t="s">
        <v>351</v>
      </c>
      <c r="UL151" s="38"/>
      <c r="UM151" s="38"/>
      <c r="UN151" s="38"/>
      <c r="UO151" s="38"/>
      <c r="UP151" s="38"/>
      <c r="UQ151" s="38"/>
      <c r="UR151" s="38"/>
      <c r="US151" s="38"/>
      <c r="UT151" s="38"/>
      <c r="UU151" s="37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7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7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7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7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79"/>
        <v/>
      </c>
      <c r="AGK151" s="85" t="str">
        <f t="shared" si="680"/>
        <v/>
      </c>
      <c r="AGL151" s="85" t="str">
        <f t="shared" si="681"/>
        <v/>
      </c>
      <c r="AGP151" s="36" t="str">
        <f t="shared" si="692"/>
        <v/>
      </c>
      <c r="AGQ151" s="36" t="str">
        <f t="shared" si="682"/>
        <v/>
      </c>
      <c r="AGR151" s="39" t="str">
        <f t="shared" si="693"/>
        <v/>
      </c>
      <c r="AGS151" s="36" t="str">
        <f t="shared" si="694"/>
        <v/>
      </c>
      <c r="AGT151" s="36" t="str">
        <f t="shared" si="683"/>
        <v/>
      </c>
      <c r="AGU151" s="39" t="str">
        <f t="shared" si="695"/>
        <v/>
      </c>
      <c r="AGV151" s="36" t="str">
        <f t="shared" si="696"/>
        <v/>
      </c>
      <c r="AGW151" s="36" t="str">
        <f t="shared" si="684"/>
        <v/>
      </c>
      <c r="AGX151" s="39" t="str">
        <f t="shared" si="697"/>
        <v/>
      </c>
      <c r="AGY151" s="36" t="str">
        <f t="shared" si="698"/>
        <v/>
      </c>
      <c r="AGZ151" s="36" t="str">
        <f t="shared" si="685"/>
        <v/>
      </c>
      <c r="AHA151" s="39" t="str">
        <f t="shared" si="699"/>
        <v/>
      </c>
      <c r="AHB151" s="36" t="str">
        <f t="shared" si="700"/>
        <v/>
      </c>
      <c r="AHC151" s="36" t="str">
        <f t="shared" si="686"/>
        <v/>
      </c>
      <c r="AHD151" s="39" t="str">
        <f t="shared" si="701"/>
        <v/>
      </c>
      <c r="AHE151" s="36" t="str">
        <f t="shared" si="702"/>
        <v/>
      </c>
      <c r="AHF151" s="36" t="str">
        <f t="shared" si="687"/>
        <v/>
      </c>
      <c r="AHG151" s="39" t="str">
        <f t="shared" si="703"/>
        <v/>
      </c>
      <c r="AHH151" s="36" t="str">
        <f t="shared" si="704"/>
        <v/>
      </c>
      <c r="AHI151" s="36" t="str">
        <f t="shared" si="688"/>
        <v/>
      </c>
      <c r="AHJ151" s="39">
        <f t="shared" si="705"/>
        <v>5</v>
      </c>
      <c r="AHK151" s="36" t="str">
        <f t="shared" si="706"/>
        <v/>
      </c>
      <c r="AHL151" s="36" t="str">
        <f t="shared" si="689"/>
        <v/>
      </c>
      <c r="AHM151" s="39" t="str">
        <f t="shared" si="707"/>
        <v/>
      </c>
      <c r="AHN151" s="36" t="str">
        <f t="shared" si="708"/>
        <v/>
      </c>
      <c r="AHO151" s="36" t="str">
        <f t="shared" si="690"/>
        <v/>
      </c>
      <c r="AHP151" s="39" t="str">
        <f t="shared" si="709"/>
        <v/>
      </c>
      <c r="AHQ151" s="36" t="str">
        <f t="shared" si="710"/>
        <v/>
      </c>
      <c r="AHR151" s="36" t="str">
        <f t="shared" si="691"/>
        <v/>
      </c>
      <c r="AHS151" s="39" t="str">
        <f t="shared" si="711"/>
        <v/>
      </c>
    </row>
    <row r="152" spans="1:922" s="32" customFormat="1" x14ac:dyDescent="0.25">
      <c r="A152" s="31" t="s">
        <v>34</v>
      </c>
      <c r="C152" s="33"/>
      <c r="D152" s="33"/>
      <c r="E152" s="33"/>
      <c r="F152" s="34"/>
      <c r="G152" s="33"/>
      <c r="H152" s="33"/>
      <c r="I152" s="33"/>
      <c r="J152" s="34"/>
      <c r="K152" s="33"/>
      <c r="L152" s="33"/>
      <c r="M152" s="33"/>
      <c r="N152" s="34"/>
      <c r="O152" s="33"/>
      <c r="P152" s="33"/>
      <c r="Q152" s="33"/>
      <c r="R152" s="34"/>
      <c r="S152" s="33"/>
      <c r="T152" s="33"/>
      <c r="U152" s="33"/>
      <c r="V152" s="34"/>
      <c r="W152" s="33"/>
      <c r="X152" s="33"/>
      <c r="Y152" s="33"/>
      <c r="Z152" s="34"/>
      <c r="AA152" s="33"/>
      <c r="AB152" s="33"/>
      <c r="AC152" s="33"/>
      <c r="AD152" s="34"/>
      <c r="AE152" s="33"/>
      <c r="AF152" s="33"/>
      <c r="AG152" s="33"/>
      <c r="AH152" s="34"/>
      <c r="AI152" s="33"/>
      <c r="AJ152" s="33"/>
      <c r="AK152" s="33"/>
      <c r="AL152" s="34"/>
      <c r="AM152" s="33"/>
      <c r="AN152" s="33"/>
      <c r="AO152" s="33"/>
      <c r="AP152" s="34"/>
      <c r="AQ152" s="33"/>
      <c r="AR152" s="33"/>
      <c r="AS152" s="33"/>
      <c r="AT152" s="34"/>
      <c r="AU152" s="33"/>
      <c r="AV152" s="33"/>
      <c r="AW152" s="33"/>
      <c r="AX152" s="34"/>
      <c r="AY152" s="33"/>
      <c r="AZ152" s="33"/>
      <c r="BA152" s="33"/>
      <c r="BB152" s="34"/>
      <c r="BC152" s="33"/>
      <c r="BD152" s="33"/>
      <c r="BE152" s="33"/>
      <c r="BF152" s="34"/>
      <c r="BG152" s="33"/>
      <c r="BH152" s="33"/>
      <c r="BI152" s="33"/>
      <c r="BJ152" s="34"/>
      <c r="BK152" s="33"/>
      <c r="BL152" s="33"/>
      <c r="BM152" s="33"/>
      <c r="BN152" s="34"/>
      <c r="BO152" s="33"/>
      <c r="BP152" s="33"/>
      <c r="BQ152" s="33"/>
      <c r="BR152" s="34"/>
      <c r="BS152" s="33"/>
      <c r="BT152" s="33"/>
      <c r="BU152" s="33"/>
      <c r="BV152" s="34"/>
      <c r="BW152" s="33"/>
      <c r="BX152" s="33"/>
      <c r="BY152" s="33"/>
      <c r="BZ152" s="34"/>
      <c r="CA152" s="33"/>
      <c r="CB152" s="33"/>
      <c r="CC152" s="33"/>
      <c r="CD152" s="34"/>
      <c r="CE152" s="33"/>
      <c r="CF152" s="33"/>
      <c r="CG152" s="33"/>
      <c r="CH152" s="34"/>
      <c r="CI152" s="33"/>
      <c r="CJ152" s="33"/>
      <c r="CK152" s="33"/>
      <c r="CL152" s="34"/>
      <c r="CM152" s="33"/>
      <c r="CN152" s="33"/>
      <c r="CO152" s="33"/>
      <c r="CP152" s="34"/>
      <c r="CQ152" s="33"/>
      <c r="CR152" s="33"/>
      <c r="CS152" s="33"/>
      <c r="CT152" s="34"/>
      <c r="CU152" s="33"/>
      <c r="CV152" s="33"/>
      <c r="CW152" s="33"/>
      <c r="CX152" s="34"/>
      <c r="CY152" s="33"/>
      <c r="CZ152" s="33"/>
      <c r="DA152" s="33"/>
      <c r="DB152" s="34"/>
      <c r="DC152" s="33"/>
      <c r="DD152" s="33"/>
      <c r="DE152" s="33"/>
      <c r="DF152" s="34"/>
      <c r="DG152" s="33"/>
      <c r="DH152" s="33"/>
      <c r="DI152" s="33"/>
      <c r="DJ152" s="34"/>
      <c r="DK152" s="33"/>
      <c r="DL152" s="33"/>
      <c r="DM152" s="33"/>
      <c r="DN152" s="34"/>
      <c r="DO152" s="33"/>
      <c r="DP152" s="33"/>
      <c r="DQ152" s="33"/>
      <c r="DR152" s="34"/>
      <c r="DS152" s="33"/>
      <c r="DT152" s="33"/>
      <c r="DU152" s="33"/>
      <c r="DV152" s="34"/>
      <c r="DW152" s="33"/>
      <c r="DX152" s="33"/>
      <c r="DY152" s="33"/>
      <c r="DZ152" s="34"/>
      <c r="EA152" s="33"/>
      <c r="EB152" s="33"/>
      <c r="EC152" s="33"/>
      <c r="ED152" s="34"/>
      <c r="EE152" s="33"/>
      <c r="EF152" s="33"/>
      <c r="EG152" s="33"/>
      <c r="EH152" s="34"/>
      <c r="EI152" s="33"/>
      <c r="EJ152" s="33"/>
      <c r="EK152" s="33"/>
      <c r="EL152" s="34"/>
      <c r="EM152" s="33"/>
      <c r="EN152" s="33"/>
      <c r="EO152" s="33"/>
      <c r="EP152" s="34"/>
      <c r="EQ152" s="33"/>
      <c r="ER152" s="33"/>
      <c r="ES152" s="33"/>
      <c r="ET152" s="34"/>
      <c r="EU152" s="33"/>
      <c r="EV152" s="33"/>
      <c r="EW152" s="33"/>
      <c r="EX152" s="34"/>
      <c r="EY152" s="33"/>
      <c r="EZ152" s="33"/>
      <c r="FA152" s="33"/>
      <c r="FB152" s="34"/>
      <c r="FC152" s="33"/>
      <c r="FD152" s="33"/>
      <c r="FE152" s="33"/>
      <c r="FF152" s="34"/>
      <c r="FG152" s="33"/>
      <c r="FH152" s="33"/>
      <c r="FI152" s="33"/>
      <c r="FJ152" s="34"/>
      <c r="FK152" s="33"/>
      <c r="FL152" s="33"/>
      <c r="FM152" s="33"/>
      <c r="FN152" s="34"/>
      <c r="FO152" s="33"/>
      <c r="FP152" s="33"/>
      <c r="FQ152" s="33"/>
      <c r="FR152" s="34"/>
      <c r="FS152" s="33"/>
      <c r="FT152" s="33"/>
      <c r="FU152" s="33"/>
      <c r="FV152" s="34"/>
      <c r="FW152" s="33"/>
      <c r="FX152" s="33"/>
      <c r="FY152" s="33"/>
      <c r="FZ152" s="34"/>
      <c r="GA152" s="33"/>
      <c r="GB152" s="33"/>
      <c r="GC152" s="33"/>
      <c r="GD152" s="34"/>
      <c r="GE152" s="33"/>
      <c r="GF152" s="33"/>
      <c r="GG152" s="33"/>
      <c r="GH152" s="34"/>
      <c r="GI152" s="33"/>
      <c r="GJ152" s="33"/>
      <c r="GK152" s="33"/>
      <c r="GL152" s="34"/>
      <c r="GM152" s="33"/>
      <c r="GN152" s="33"/>
      <c r="GO152" s="33"/>
      <c r="GP152" s="34"/>
      <c r="GQ152" s="33"/>
      <c r="GR152" s="33"/>
      <c r="GS152" s="33"/>
      <c r="GT152" s="34"/>
      <c r="GU152" s="33"/>
      <c r="GV152" s="33"/>
      <c r="GW152" s="33"/>
      <c r="GX152" s="34"/>
      <c r="GY152" s="33"/>
      <c r="GZ152" s="33"/>
      <c r="HA152" s="33"/>
      <c r="HB152" s="34"/>
      <c r="HC152" s="33"/>
      <c r="HD152" s="33"/>
      <c r="HE152" s="33"/>
      <c r="HF152" s="34"/>
      <c r="HG152" s="33"/>
      <c r="HH152" s="33"/>
      <c r="HI152" s="33"/>
      <c r="HJ152" s="34"/>
      <c r="HK152" s="33"/>
      <c r="HL152" s="33"/>
      <c r="HM152" s="33"/>
      <c r="HN152" s="34"/>
      <c r="HO152" s="33"/>
      <c r="HP152" s="33"/>
      <c r="HQ152" s="33"/>
      <c r="HR152" s="34"/>
      <c r="HS152" s="33"/>
      <c r="HT152" s="33"/>
      <c r="HU152" s="33"/>
      <c r="HV152" s="34"/>
      <c r="HW152" s="33"/>
      <c r="HX152" s="33"/>
      <c r="HY152" s="33"/>
      <c r="HZ152" s="34"/>
      <c r="IA152" s="33"/>
      <c r="IB152" s="33"/>
      <c r="IC152" s="33"/>
      <c r="ID152" s="34"/>
      <c r="IE152" s="33"/>
      <c r="IF152" s="33"/>
      <c r="IG152" s="33"/>
      <c r="IH152" s="34"/>
      <c r="II152" s="33"/>
      <c r="IJ152" s="33"/>
      <c r="IK152" s="33"/>
      <c r="IL152" s="34"/>
      <c r="IM152" s="33"/>
      <c r="IN152" s="33"/>
      <c r="IO152" s="33"/>
      <c r="IP152" s="34"/>
      <c r="IQ152" s="33"/>
      <c r="IR152" s="33"/>
      <c r="IS152" s="33"/>
      <c r="IT152" s="34"/>
      <c r="IU152" s="33"/>
      <c r="IV152" s="33"/>
      <c r="IW152" s="33"/>
      <c r="IX152" s="34"/>
      <c r="IY152" s="33"/>
      <c r="IZ152" s="33"/>
      <c r="JA152" s="33"/>
      <c r="JB152" s="34"/>
      <c r="JC152" s="33"/>
      <c r="JD152" s="33"/>
      <c r="JE152" s="33"/>
      <c r="JF152" s="34"/>
      <c r="JG152" s="33"/>
      <c r="JH152" s="33"/>
      <c r="JI152" s="33"/>
      <c r="JJ152" s="34"/>
      <c r="JK152" s="33"/>
      <c r="JL152" s="33"/>
      <c r="JM152" s="33"/>
      <c r="JN152" s="34"/>
      <c r="JO152" s="33"/>
      <c r="JP152" s="33"/>
      <c r="JQ152" s="33"/>
      <c r="JR152" s="34"/>
      <c r="JS152" s="33"/>
      <c r="JT152" s="33"/>
      <c r="JU152" s="33"/>
      <c r="JV152" s="34"/>
      <c r="JW152" s="33"/>
      <c r="JX152" s="33"/>
      <c r="JY152" s="33"/>
      <c r="JZ152" s="34"/>
      <c r="KA152" s="33"/>
      <c r="KB152" s="33"/>
      <c r="KC152" s="33"/>
      <c r="KD152" s="34"/>
      <c r="KE152" s="33"/>
      <c r="KF152" s="33"/>
      <c r="KG152" s="33"/>
      <c r="KH152" s="34"/>
      <c r="KI152" s="33"/>
      <c r="KJ152" s="33"/>
      <c r="KK152" s="33"/>
      <c r="KL152" s="34"/>
      <c r="KM152" s="33"/>
      <c r="KN152" s="33"/>
      <c r="KO152" s="33"/>
      <c r="KP152" s="34"/>
      <c r="KQ152" s="33"/>
      <c r="KR152" s="33"/>
      <c r="KS152" s="33"/>
      <c r="KT152" s="34"/>
      <c r="KU152" s="33"/>
      <c r="KV152" s="33"/>
      <c r="KW152" s="33"/>
      <c r="KX152" s="34"/>
      <c r="KY152" s="33"/>
      <c r="KZ152" s="33"/>
      <c r="LA152" s="33"/>
      <c r="LB152" s="34"/>
      <c r="LC152" s="33"/>
      <c r="LD152" s="33"/>
      <c r="LE152" s="33"/>
      <c r="LF152" s="34"/>
      <c r="LG152" s="33"/>
      <c r="LH152" s="33"/>
      <c r="LI152" s="33"/>
      <c r="LJ152" s="34"/>
      <c r="LK152" s="33"/>
      <c r="LL152" s="33"/>
      <c r="LM152" s="33"/>
      <c r="LN152" s="34"/>
      <c r="LO152" s="33"/>
      <c r="LP152" s="33"/>
      <c r="LQ152" s="33"/>
      <c r="LR152" s="34"/>
      <c r="LS152" s="33"/>
      <c r="LT152" s="33"/>
      <c r="LU152" s="33"/>
      <c r="LV152" s="34"/>
      <c r="LW152" s="33"/>
      <c r="LX152" s="33"/>
      <c r="LY152" s="33"/>
      <c r="LZ152" s="34"/>
      <c r="MA152" s="33"/>
      <c r="MB152" s="33"/>
      <c r="MC152" s="33"/>
      <c r="MD152" s="34"/>
      <c r="ME152" s="33"/>
      <c r="MF152" s="33"/>
      <c r="MG152" s="33"/>
      <c r="MH152" s="34"/>
      <c r="MI152" s="33"/>
      <c r="MJ152" s="33"/>
      <c r="MK152" s="33"/>
      <c r="ML152" s="34"/>
      <c r="MM152" s="33"/>
      <c r="MN152" s="33"/>
      <c r="MO152" s="33"/>
      <c r="MP152" s="34"/>
      <c r="MQ152" s="33"/>
      <c r="MR152" s="33"/>
      <c r="MS152" s="33"/>
      <c r="MT152" s="34"/>
      <c r="MU152" s="33"/>
      <c r="MV152" s="33"/>
      <c r="MW152" s="33"/>
      <c r="MX152" s="34"/>
      <c r="MY152" s="33"/>
      <c r="MZ152" s="33"/>
      <c r="NA152" s="33"/>
      <c r="NB152" s="34"/>
      <c r="NC152" s="33"/>
      <c r="ND152" s="33"/>
      <c r="NE152" s="33"/>
      <c r="NF152" s="34"/>
      <c r="NG152" s="33"/>
      <c r="NH152" s="33"/>
      <c r="NI152" s="33"/>
      <c r="NJ152" s="34"/>
      <c r="NK152" s="33"/>
      <c r="NL152" s="33"/>
      <c r="NM152" s="33"/>
      <c r="NN152" s="34"/>
      <c r="NO152" s="33"/>
      <c r="NP152" s="33"/>
      <c r="NQ152" s="33"/>
      <c r="NR152" s="34"/>
      <c r="NS152" s="33"/>
      <c r="NT152" s="33"/>
      <c r="NU152" s="33"/>
      <c r="NV152" s="34"/>
      <c r="NW152" s="33"/>
      <c r="NX152" s="33"/>
      <c r="NY152" s="33"/>
      <c r="NZ152" s="34"/>
      <c r="OA152" s="33"/>
      <c r="OB152" s="33"/>
      <c r="OC152" s="33"/>
      <c r="OD152" s="34"/>
      <c r="OE152" s="33"/>
      <c r="OF152" s="33"/>
      <c r="OG152" s="33"/>
      <c r="OH152" s="34"/>
      <c r="OI152" s="33"/>
      <c r="OJ152" s="33"/>
      <c r="OK152" s="33"/>
      <c r="OL152" s="34"/>
      <c r="OM152" s="33"/>
      <c r="ON152" s="33"/>
      <c r="OO152" s="33"/>
      <c r="OP152" s="34"/>
      <c r="OQ152" s="33"/>
      <c r="OR152" s="33"/>
      <c r="OS152" s="33"/>
      <c r="OT152" s="34"/>
      <c r="OU152" s="33"/>
      <c r="OV152" s="33"/>
      <c r="OW152" s="33"/>
      <c r="OX152" s="34"/>
      <c r="OY152" s="33"/>
      <c r="OZ152" s="33"/>
      <c r="PA152" s="33"/>
      <c r="PB152" s="34"/>
      <c r="PC152" s="33"/>
      <c r="PD152" s="33"/>
      <c r="PE152" s="33"/>
      <c r="PF152" s="34"/>
      <c r="PG152" s="33"/>
      <c r="PH152" s="33"/>
      <c r="PI152" s="33"/>
      <c r="PJ152" s="34"/>
      <c r="PK152" s="33"/>
      <c r="PL152" s="33"/>
      <c r="PM152" s="33"/>
      <c r="PN152" s="34"/>
      <c r="PO152" s="33"/>
      <c r="PP152" s="33"/>
      <c r="PQ152" s="33"/>
      <c r="PR152" s="34"/>
      <c r="PS152" s="33"/>
      <c r="PT152" s="33"/>
      <c r="PU152" s="33"/>
      <c r="PV152" s="34"/>
      <c r="PW152" s="33"/>
      <c r="PX152" s="33"/>
      <c r="PY152" s="33"/>
      <c r="PZ152" s="34"/>
      <c r="QA152" s="33"/>
      <c r="QB152" s="33"/>
      <c r="QC152" s="33"/>
      <c r="QD152" s="34"/>
      <c r="QE152" s="33"/>
      <c r="QF152" s="33"/>
      <c r="QG152" s="33"/>
      <c r="QH152" s="34"/>
      <c r="QI152" s="33"/>
      <c r="QJ152" s="33"/>
      <c r="QK152" s="33"/>
      <c r="QL152" s="34"/>
      <c r="QM152" s="33"/>
      <c r="QN152" s="33"/>
      <c r="QO152" s="33"/>
      <c r="QP152" s="34"/>
      <c r="QQ152" s="33"/>
      <c r="QR152" s="33"/>
      <c r="QS152" s="33"/>
      <c r="QT152" s="34"/>
      <c r="QU152" s="33"/>
      <c r="QV152" s="33"/>
      <c r="QW152" s="33"/>
      <c r="QX152" s="34"/>
      <c r="QY152" s="33"/>
      <c r="QZ152" s="33"/>
      <c r="RA152" s="33"/>
      <c r="RB152" s="34"/>
      <c r="RC152" s="33"/>
      <c r="RD152" s="33"/>
      <c r="RE152" s="33"/>
      <c r="RF152" s="34"/>
      <c r="RG152" s="33"/>
      <c r="RH152" s="33"/>
      <c r="RI152" s="33"/>
      <c r="RJ152" s="34"/>
      <c r="RK152" s="33"/>
      <c r="RL152" s="33"/>
      <c r="RM152" s="33"/>
      <c r="RN152" s="34"/>
      <c r="RO152" s="33"/>
      <c r="RP152" s="33"/>
      <c r="RQ152" s="33"/>
      <c r="RR152" s="34"/>
      <c r="RS152" s="33"/>
      <c r="RT152" s="33"/>
      <c r="RU152" s="33"/>
      <c r="RV152" s="34"/>
      <c r="RW152" s="33"/>
      <c r="RX152" s="33"/>
      <c r="RY152" s="33"/>
      <c r="RZ152" s="34"/>
      <c r="SA152" s="33"/>
      <c r="SB152" s="33"/>
      <c r="SC152" s="33"/>
      <c r="SD152" s="34"/>
      <c r="SE152" s="33"/>
      <c r="SF152" s="33"/>
      <c r="SG152" s="33"/>
      <c r="SH152" s="33"/>
      <c r="SI152" s="33"/>
      <c r="SJ152" s="33"/>
      <c r="SK152" s="33"/>
      <c r="SL152" s="34"/>
      <c r="SM152" s="33"/>
      <c r="SN152" s="33"/>
      <c r="SO152" s="33"/>
      <c r="SP152" s="34"/>
      <c r="SQ152" s="33"/>
      <c r="SR152" s="33"/>
      <c r="SS152" s="33"/>
      <c r="ST152" s="34"/>
      <c r="SU152" s="33"/>
      <c r="SV152" s="33"/>
      <c r="SW152" s="33"/>
      <c r="SX152" s="34"/>
      <c r="SY152" s="33"/>
      <c r="SZ152" s="33"/>
      <c r="TA152" s="33"/>
      <c r="TB152" s="34"/>
      <c r="TC152" s="33"/>
      <c r="TD152" s="33"/>
      <c r="TE152" s="33"/>
      <c r="TF152" s="34"/>
      <c r="TG152" s="33"/>
      <c r="TH152" s="33"/>
      <c r="TI152" s="33"/>
      <c r="TJ152" s="34"/>
      <c r="TK152" s="33"/>
      <c r="TL152" s="33"/>
      <c r="TM152" s="33"/>
      <c r="TN152" s="34"/>
      <c r="TO152" s="33"/>
      <c r="TP152" s="33"/>
      <c r="TQ152" s="33"/>
      <c r="TR152" s="34"/>
      <c r="TS152" s="33"/>
      <c r="TT152" s="33"/>
      <c r="TU152" s="33"/>
      <c r="TV152" s="34"/>
      <c r="TW152" s="33"/>
      <c r="TX152" s="33"/>
      <c r="TY152" s="33"/>
      <c r="TZ152" s="34"/>
      <c r="UA152" s="76"/>
      <c r="UB152" s="62"/>
      <c r="UC152" s="62"/>
      <c r="UD152" s="62"/>
      <c r="UE152" s="62" t="s">
        <v>351</v>
      </c>
      <c r="UF152" s="62"/>
      <c r="UG152" s="62"/>
      <c r="UH152" s="62"/>
      <c r="UI152" s="62"/>
      <c r="UJ152" s="62"/>
      <c r="UK152" s="62"/>
      <c r="UL152" s="34"/>
      <c r="UM152" s="33"/>
      <c r="UN152" s="33"/>
      <c r="UO152" s="33"/>
      <c r="UP152" s="34"/>
      <c r="UQ152" s="33"/>
      <c r="UR152" s="33"/>
      <c r="US152" s="33"/>
      <c r="UT152" s="34"/>
      <c r="UU152" s="33"/>
      <c r="UV152" s="33"/>
      <c r="UW152" s="33"/>
      <c r="UX152" s="34"/>
      <c r="UY152" s="33"/>
      <c r="UZ152" s="33"/>
      <c r="VA152" s="33"/>
      <c r="VB152" s="34"/>
      <c r="VC152" s="33"/>
      <c r="VD152" s="33"/>
      <c r="VE152" s="33"/>
      <c r="VF152" s="34"/>
      <c r="VG152" s="33"/>
      <c r="VH152" s="33"/>
      <c r="VI152" s="33"/>
      <c r="VJ152" s="34"/>
      <c r="VK152" s="33"/>
      <c r="VL152" s="33"/>
      <c r="VM152" s="33"/>
      <c r="VN152" s="34"/>
      <c r="VO152" s="33"/>
      <c r="VP152" s="33"/>
      <c r="VQ152" s="33"/>
      <c r="VR152" s="34"/>
      <c r="VS152" s="33"/>
      <c r="VT152" s="33"/>
      <c r="VU152" s="33"/>
      <c r="VV152" s="34"/>
      <c r="VW152" s="33"/>
      <c r="VX152" s="33"/>
      <c r="VY152" s="33"/>
      <c r="VZ152" s="34"/>
      <c r="WA152" s="33"/>
      <c r="WB152" s="33"/>
      <c r="WC152" s="33"/>
      <c r="WD152" s="34"/>
      <c r="WE152" s="33"/>
      <c r="WF152" s="33"/>
      <c r="WG152" s="33"/>
      <c r="WH152" s="34"/>
      <c r="WI152" s="33"/>
      <c r="WJ152" s="33"/>
      <c r="WK152" s="33"/>
      <c r="WL152" s="34"/>
      <c r="WM152" s="33"/>
      <c r="WN152" s="33"/>
      <c r="WO152" s="33"/>
      <c r="WP152" s="34"/>
      <c r="WQ152" s="33"/>
      <c r="WR152" s="33"/>
      <c r="WS152" s="33"/>
      <c r="WT152" s="34"/>
      <c r="WU152" s="33"/>
      <c r="WV152" s="33"/>
      <c r="WW152" s="33"/>
      <c r="WX152" s="34"/>
      <c r="WY152" s="33"/>
      <c r="WZ152" s="33"/>
      <c r="XA152" s="33"/>
      <c r="XB152" s="34"/>
      <c r="XC152" s="33"/>
      <c r="XD152" s="33"/>
      <c r="XE152" s="33"/>
      <c r="XF152" s="34"/>
      <c r="XG152" s="33"/>
      <c r="XH152" s="33"/>
      <c r="XI152" s="33"/>
      <c r="XJ152" s="34"/>
      <c r="XK152" s="33"/>
      <c r="XL152" s="33"/>
      <c r="XM152" s="33"/>
      <c r="XN152" s="34"/>
      <c r="XO152" s="33"/>
      <c r="XP152" s="33"/>
      <c r="XQ152" s="33"/>
      <c r="XR152" s="34"/>
      <c r="XS152" s="33"/>
      <c r="XT152" s="33"/>
      <c r="XU152" s="33"/>
      <c r="XV152" s="34"/>
      <c r="XW152" s="33"/>
      <c r="XX152" s="33"/>
      <c r="XY152" s="33"/>
      <c r="XZ152" s="34"/>
      <c r="YA152" s="33"/>
      <c r="YB152" s="33"/>
      <c r="YC152" s="33"/>
      <c r="YD152" s="34"/>
      <c r="YE152" s="33"/>
      <c r="YF152" s="33"/>
      <c r="YG152" s="33"/>
      <c r="YH152" s="34"/>
      <c r="YI152" s="33"/>
      <c r="YJ152" s="33"/>
      <c r="YK152" s="33"/>
      <c r="YL152" s="34"/>
      <c r="YM152" s="33"/>
      <c r="YN152" s="33"/>
      <c r="YO152" s="33"/>
      <c r="YP152" s="34"/>
      <c r="YQ152" s="33"/>
      <c r="YR152" s="33"/>
      <c r="YS152" s="33"/>
      <c r="YT152" s="34"/>
      <c r="YU152" s="33"/>
      <c r="YV152" s="33"/>
      <c r="YW152" s="33"/>
      <c r="YX152" s="34"/>
      <c r="YY152" s="33"/>
      <c r="YZ152" s="33"/>
      <c r="ZA152" s="33"/>
      <c r="ZB152" s="34"/>
      <c r="ZC152" s="33"/>
      <c r="ZD152" s="33"/>
      <c r="ZE152" s="33"/>
      <c r="ZF152" s="34"/>
      <c r="ZG152" s="33"/>
      <c r="ZH152" s="33"/>
      <c r="ZI152" s="33"/>
      <c r="ZJ152" s="34"/>
      <c r="ZK152" s="33"/>
      <c r="ZL152" s="33"/>
      <c r="ZM152" s="33"/>
      <c r="ZN152" s="34"/>
      <c r="ZO152" s="33"/>
      <c r="ZP152" s="33"/>
      <c r="ZQ152" s="33"/>
      <c r="ZR152" s="34"/>
      <c r="ZS152" s="33"/>
      <c r="ZT152" s="33"/>
      <c r="ZU152" s="33"/>
      <c r="ZV152" s="34"/>
      <c r="ZW152" s="33"/>
      <c r="ZX152" s="33"/>
      <c r="ZY152" s="33"/>
      <c r="ZZ152" s="34"/>
      <c r="AAA152" s="33"/>
      <c r="AAB152" s="33"/>
      <c r="AAC152" s="33"/>
      <c r="AAD152" s="34"/>
      <c r="AAE152" s="33"/>
      <c r="AAF152" s="33"/>
      <c r="AAG152" s="33"/>
      <c r="AAH152" s="34"/>
      <c r="AAI152" s="33"/>
      <c r="AAJ152" s="33"/>
      <c r="AAK152" s="33"/>
      <c r="AAL152" s="34"/>
      <c r="AAM152" s="33"/>
      <c r="AAN152" s="33"/>
      <c r="AAO152" s="33"/>
      <c r="AAP152" s="34"/>
      <c r="AAQ152" s="33"/>
      <c r="AAR152" s="33"/>
      <c r="AAS152" s="33"/>
      <c r="AAT152" s="34"/>
      <c r="AAU152" s="33"/>
      <c r="AAV152" s="33"/>
      <c r="AAW152" s="33"/>
      <c r="AAX152" s="34"/>
      <c r="AAY152" s="33"/>
      <c r="AAZ152" s="33"/>
      <c r="ABA152" s="33"/>
      <c r="ABB152" s="34"/>
      <c r="ABC152" s="33"/>
      <c r="ABD152" s="33"/>
      <c r="ABE152" s="33"/>
      <c r="ABF152" s="34"/>
      <c r="ABG152" s="33"/>
      <c r="ABH152" s="33"/>
      <c r="ABI152" s="33"/>
      <c r="ABJ152" s="34"/>
      <c r="ABK152" s="33"/>
      <c r="ABL152" s="33"/>
      <c r="ABM152" s="33"/>
      <c r="ABN152" s="34"/>
      <c r="ABO152" s="33"/>
      <c r="ABP152" s="33"/>
      <c r="ABQ152" s="33"/>
      <c r="ABR152" s="34"/>
      <c r="ABS152" s="33"/>
      <c r="ABT152" s="33"/>
      <c r="ABU152" s="33"/>
      <c r="ABV152" s="34"/>
      <c r="ABW152" s="33"/>
      <c r="ABX152" s="33"/>
      <c r="ABY152" s="33"/>
      <c r="ABZ152" s="34"/>
      <c r="ACA152" s="33"/>
      <c r="ACB152" s="33"/>
      <c r="ACC152" s="33"/>
      <c r="ACD152" s="34"/>
      <c r="ACE152" s="33"/>
      <c r="ACF152" s="33"/>
      <c r="ACG152" s="33"/>
      <c r="ACH152" s="34"/>
      <c r="ACI152" s="33"/>
      <c r="ACJ152" s="33"/>
      <c r="ACK152" s="33"/>
      <c r="ACL152" s="34"/>
      <c r="ACM152" s="33"/>
      <c r="ACN152" s="33"/>
      <c r="ACO152" s="33"/>
      <c r="ACP152" s="34"/>
      <c r="ACQ152" s="33"/>
      <c r="ACR152" s="33"/>
      <c r="ACS152" s="33"/>
      <c r="ACT152" s="34"/>
      <c r="ACU152" s="33"/>
      <c r="ACV152" s="33"/>
      <c r="ACW152" s="33"/>
      <c r="ACX152" s="34"/>
      <c r="ACY152" s="33"/>
      <c r="ACZ152" s="33"/>
      <c r="ADA152" s="33"/>
      <c r="ADB152" s="34"/>
      <c r="ADC152" s="33"/>
      <c r="ADD152" s="33"/>
      <c r="ADE152" s="33"/>
      <c r="ADF152" s="34"/>
      <c r="ADG152" s="33"/>
      <c r="ADH152" s="33"/>
      <c r="ADI152" s="33"/>
      <c r="ADJ152" s="34"/>
      <c r="ADK152" s="33"/>
      <c r="ADL152" s="33"/>
      <c r="ADM152" s="33"/>
      <c r="ADN152" s="34"/>
      <c r="ADO152" s="33"/>
      <c r="ADP152" s="33"/>
      <c r="ADQ152" s="33"/>
      <c r="ADR152" s="34"/>
      <c r="ADS152" s="33"/>
      <c r="ADT152" s="33"/>
      <c r="ADU152" s="33"/>
      <c r="ADV152" s="34"/>
      <c r="ADW152" s="33"/>
      <c r="ADX152" s="33"/>
      <c r="ADY152" s="33"/>
      <c r="ADZ152" s="34"/>
      <c r="AEA152" s="33"/>
      <c r="AEB152" s="33"/>
      <c r="AEC152" s="33"/>
      <c r="AED152" s="34"/>
      <c r="AEE152" s="33"/>
      <c r="AEF152" s="33"/>
      <c r="AEG152" s="33"/>
      <c r="AEH152" s="34"/>
      <c r="AEI152" s="33"/>
      <c r="AEJ152" s="33"/>
      <c r="AEK152" s="33"/>
      <c r="AEL152" s="34"/>
      <c r="AEM152" s="33"/>
      <c r="AEN152" s="33"/>
      <c r="AEO152" s="33"/>
      <c r="AEP152" s="34"/>
      <c r="AEQ152" s="33"/>
      <c r="AER152" s="33"/>
      <c r="AES152" s="33"/>
      <c r="AET152" s="34"/>
      <c r="AEU152" s="33"/>
      <c r="AEV152" s="33"/>
      <c r="AEW152" s="33"/>
      <c r="AEX152" s="34"/>
      <c r="AEY152" s="33"/>
      <c r="AEZ152" s="33"/>
      <c r="AFA152" s="33"/>
      <c r="AFB152" s="34"/>
      <c r="AFC152" s="33"/>
      <c r="AFD152" s="33"/>
      <c r="AFE152" s="33"/>
      <c r="AFF152" s="34"/>
      <c r="AFG152" s="33"/>
      <c r="AFH152" s="33"/>
      <c r="AFI152" s="33"/>
      <c r="AFJ152" s="34"/>
      <c r="AFK152" s="33"/>
      <c r="AFL152" s="33"/>
      <c r="AFM152" s="33"/>
      <c r="AFN152" s="34"/>
      <c r="AFO152" s="33"/>
      <c r="AFP152" s="33"/>
      <c r="AFQ152" s="33"/>
      <c r="AFR152" s="34"/>
      <c r="AFS152" s="33"/>
      <c r="AFT152" s="33"/>
      <c r="AFU152" s="33"/>
      <c r="AFV152" s="34"/>
      <c r="AFW152" s="33"/>
      <c r="AFX152" s="33"/>
      <c r="AFY152" s="33"/>
      <c r="AFZ152" s="34"/>
      <c r="AGA152" s="33"/>
      <c r="AGB152" s="33"/>
      <c r="AGC152" s="33"/>
      <c r="AGD152" s="34"/>
      <c r="AGE152" s="33"/>
      <c r="AGF152" s="33"/>
      <c r="AGG152" s="33"/>
      <c r="AGH152" s="34"/>
      <c r="AGI152" s="33"/>
      <c r="AGJ152" s="33"/>
      <c r="AGK152" s="33"/>
      <c r="AGL152" s="33"/>
      <c r="AGM152" s="33"/>
      <c r="AGN152" s="34"/>
      <c r="AGO152" s="33"/>
      <c r="AGP152" s="33"/>
      <c r="AGQ152" s="33"/>
      <c r="AGR152" s="33"/>
      <c r="AGS152" s="34"/>
      <c r="AGT152" s="34"/>
      <c r="AGU152" s="33"/>
      <c r="AGV152" s="33"/>
      <c r="AGW152" s="33"/>
      <c r="AGX152" s="33"/>
      <c r="AGY152" s="34"/>
      <c r="AGZ152" s="34"/>
      <c r="AHA152" s="33"/>
      <c r="AHB152" s="33"/>
      <c r="AHC152" s="33"/>
      <c r="AHD152" s="33"/>
      <c r="AHE152" s="34"/>
      <c r="AHF152" s="34"/>
      <c r="AHG152" s="33"/>
      <c r="AHH152" s="33"/>
      <c r="AHI152" s="33"/>
      <c r="AHJ152" s="33"/>
      <c r="AHK152" s="34"/>
      <c r="AHL152" s="34"/>
      <c r="AHM152" s="33"/>
      <c r="AHN152" s="33"/>
      <c r="AHO152" s="33"/>
      <c r="AHP152" s="33"/>
      <c r="AHQ152" s="34"/>
      <c r="AHR152" s="34"/>
      <c r="AHS152" s="33"/>
      <c r="AHT152" s="33"/>
      <c r="AHU152" s="33"/>
      <c r="AHV152" s="34"/>
      <c r="AHW152" s="33"/>
      <c r="AHX152" s="33"/>
      <c r="AHY152" s="33"/>
      <c r="AHZ152" s="34"/>
      <c r="AIA152" s="33"/>
      <c r="AIB152" s="33"/>
      <c r="AIC152" s="33"/>
      <c r="AID152" s="34"/>
      <c r="AIE152" s="33"/>
      <c r="AIF152" s="33"/>
      <c r="AIG152" s="33"/>
      <c r="AIH152" s="34"/>
      <c r="AII152" s="33"/>
      <c r="AIJ152" s="33"/>
      <c r="AIK152" s="33"/>
      <c r="AIL152" s="34"/>
    </row>
    <row r="153" spans="1:922" s="5" customFormat="1" outlineLevel="1" x14ac:dyDescent="0.25">
      <c r="A153" s="35">
        <v>1</v>
      </c>
      <c r="B153" s="45" t="s">
        <v>61</v>
      </c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61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61"/>
      <c r="QB153" s="57"/>
      <c r="QC153" s="57"/>
      <c r="QD153" s="57"/>
      <c r="QE153" s="57"/>
      <c r="QF153" s="57"/>
      <c r="QG153" s="57"/>
      <c r="QH153" s="57"/>
      <c r="QI153" s="57"/>
      <c r="QJ153" s="57"/>
      <c r="QK153" s="57"/>
      <c r="QL153" s="57"/>
      <c r="QM153" s="57"/>
      <c r="QN153" s="57"/>
      <c r="QO153" s="57"/>
      <c r="QP153" s="57"/>
      <c r="QQ153" s="57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8"/>
      <c r="SJ153" s="38"/>
      <c r="SK153" s="38"/>
      <c r="SL153" s="38"/>
      <c r="SM153" s="37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7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7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7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7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7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7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ref="AGJ153:AGJ171" si="713">IF(COUNTIFS($C$7:$AGI$7,"="&amp;$AGO$5,$C153:$AGI153,"б")=0,"",COUNTIFS($C$7:$AGI$7,"="&amp;$AGO$5,$C153:$AGI153,"б"))</f>
        <v/>
      </c>
      <c r="AGK153" s="85" t="str">
        <f t="shared" ref="AGK153:AGK171" si="714">IF(COUNTIFS($C$7:$AGI$7,"="&amp;$AGO$5,$C153:$AGI153,"у")=0,"",COUNTIFS($C$7:$AGI$7,"="&amp;$AGO$5,$C153:$AGI153,"у"))</f>
        <v/>
      </c>
      <c r="AGL153" s="85" t="str">
        <f t="shared" ref="AGL153:AGL171" si="715">IF(COUNTIFS($C$7:$AGI$7,"="&amp;$AGO$5,$C153:$AGI153,"н")=0,"",COUNTIFS($C$7:$AGI$7,"="&amp;$AGO$5,$C153:$AGI153,"н"))</f>
        <v/>
      </c>
      <c r="AGP153" s="36" t="str">
        <f>IF(COUNTIFS($C$6:$AGI$6,9,$C153:$AGI153,"б")=0,"",COUNTIFS($C$6:$AGI$6,9,$C153:$AGI153,"б"))</f>
        <v/>
      </c>
      <c r="AGQ153" s="36" t="str">
        <f t="shared" ref="AGQ153:AGQ171" si="716">IF(COUNTIFS($C$6:$AGI$6,9,$C153:$AGI153,"у")=0,"",COUNTIFS($C$6:$AGI$6,9,$C153:$AGI153,"у"))</f>
        <v/>
      </c>
      <c r="AGR153" s="39" t="str">
        <f>IF(COUNTIFS($C$6:$AGI$6,9,$C153:$AGI153,"н")=0,"",COUNTIFS($C$6:$AGI$6,9,$C153:$AGI153,"н"))</f>
        <v/>
      </c>
      <c r="AGS153" s="36" t="str">
        <f>IF(COUNTIFS($C$6:$AGI$6,10,$C153:$AGI153,"б")=0,"",COUNTIFS($C$6:$AGI$6,10,$C153:$AGI153,"б"))</f>
        <v/>
      </c>
      <c r="AGT153" s="36" t="str">
        <f t="shared" ref="AGT153:AGT171" si="717">IF(COUNTIFS($C$6:$AGI$6,10,$C153:$AGI153,"у")=0,"",COUNTIFS($C$6:$AGI$6,10,$C153:$AGI153,"у"))</f>
        <v/>
      </c>
      <c r="AGU153" s="39" t="str">
        <f>IF(COUNTIFS($C$6:$AGI$6,10,$C153:$AGI153,"н")=0,"",COUNTIFS($C$6:$AGI$6,10,$C153:$AGI153,"н"))</f>
        <v/>
      </c>
      <c r="AGV153" s="36" t="str">
        <f>IF(COUNTIFS($C$6:$AGI$6,11,$C153:$AGI153,"б")=0,"",COUNTIFS($C$6:$AGI$6,11,$C153:$AGI153,"б"))</f>
        <v/>
      </c>
      <c r="AGW153" s="36" t="str">
        <f t="shared" ref="AGW153:AGW171" si="718">IF(COUNTIFS($C$6:$AGI$6,11,$C153:$AGI153,"у")=0,"",COUNTIFS($C$6:$AGI$6,11,$C153:$AGI153,"у"))</f>
        <v/>
      </c>
      <c r="AGX153" s="39" t="str">
        <f>IF(COUNTIFS($C$6:$AGI$6,11,$C153:$AGI153,"н")=0,"",COUNTIFS($C$6:$AGI$6,11,$C153:$AGI153,"н"))</f>
        <v/>
      </c>
      <c r="AGY153" s="36" t="str">
        <f>IF(COUNTIFS($C$6:$AGI$6,12,$C153:$AGI153,"б")=0,"",COUNTIFS($C$6:$AGI$6,12,$C153:$AGI153,"б"))</f>
        <v/>
      </c>
      <c r="AGZ153" s="36" t="str">
        <f t="shared" ref="AGZ153:AGZ171" si="719">IF(COUNTIFS($C$6:$AGI$6,12,$C153:$AGI153,"у")=0,"",COUNTIFS($C$6:$AGI$6,12,$C153:$AGI153,"у"))</f>
        <v/>
      </c>
      <c r="AHA153" s="39" t="str">
        <f>IF(COUNTIFS($C$6:$AGI$6,12,$C153:$AGI153,"н")=0,"",COUNTIFS($C$6:$AGI$6,12,$C153:$AGI153,"н"))</f>
        <v/>
      </c>
      <c r="AHB153" s="36" t="str">
        <f>IF(COUNTIFS($C$6:$AGI$6,1,$C153:$AGI153,"б")=0,"",COUNTIFS($C$6:$AGI$6,1,$C153:$AGI153,"б"))</f>
        <v/>
      </c>
      <c r="AHC153" s="36" t="str">
        <f t="shared" ref="AHC153:AHC171" si="720">IF(COUNTIFS($C$6:$AGI$6,1,$C153:$AGI153,"у")=0,"",COUNTIFS($C$6:$AGI$6,1,$C153:$AGI153,"у"))</f>
        <v/>
      </c>
      <c r="AHD153" s="39" t="str">
        <f>IF(COUNTIFS($C$6:$AGI$6,1,$C153:$AGI153,"н")=0,"",COUNTIFS($C$6:$AGI$6,1,$C153:$AGI153,"н"))</f>
        <v/>
      </c>
      <c r="AHE153" s="36" t="str">
        <f>IF(COUNTIFS($C$6:$AGI$6,2,$C153:$AGI153,"б")=0,"",COUNTIFS($C$6:$AGI$6,2,$C153:$AGI153,"б"))</f>
        <v/>
      </c>
      <c r="AHF153" s="36" t="str">
        <f t="shared" ref="AHF153:AHF171" si="721">IF(COUNTIFS($C$6:$AGI$6,2,$C153:$AGI153,"у")=0,"",COUNTIFS($C$6:$AGI$6,2,$C153:$AGI153,"у"))</f>
        <v/>
      </c>
      <c r="AHG153" s="39" t="str">
        <f>IF(COUNTIFS($C$6:$AGI$6,2,$C153:$AGI153,"н")=0,"",COUNTIFS($C$6:$AGI$6,2,$C153:$AGI153,"н"))</f>
        <v/>
      </c>
      <c r="AHH153" s="36" t="str">
        <f>IF(COUNTIFS($C$6:$AGI$6,3,$C153:$AGI153,"б")=0,"",COUNTIFS($C$6:$AGI$6,3,$C153:$AGI153,"б"))</f>
        <v/>
      </c>
      <c r="AHI153" s="36" t="str">
        <f t="shared" ref="AHI153:AHI171" si="722">IF(COUNTIFS($C$6:$AGI$6,3,$C153:$AGI153,"у")=0,"",COUNTIFS($C$6:$AGI$6,3,$C153:$AGI153,"у"))</f>
        <v/>
      </c>
      <c r="AHJ153" s="39" t="str">
        <f>IF(COUNTIFS($C$6:$AGI$6,3,$C153:$AGI153,"н")=0,"",COUNTIFS($C$6:$AGI$6,3,$C153:$AGI153,"н"))</f>
        <v/>
      </c>
      <c r="AHK153" s="36" t="str">
        <f>IF(COUNTIFS($C$6:$AGI$6,4,$C153:$AGI153,"б")=0,"",COUNTIFS($C$6:$AGI$6,4,$C153:$AGI153,"б"))</f>
        <v/>
      </c>
      <c r="AHL153" s="36" t="str">
        <f t="shared" ref="AHL153:AHL171" si="723">IF(COUNTIFS($C$6:$AGI$6,4,$C153:$AGI153,"у")=0,"",COUNTIFS($C$6:$AGI$6,4,$C153:$AGI153,"у"))</f>
        <v/>
      </c>
      <c r="AHM153" s="39" t="str">
        <f>IF(COUNTIFS($C$6:$AGI$6,4,$C153:$AGI153,"н")=0,"",COUNTIFS($C$6:$AGI$6,4,$C153:$AGI153,"н"))</f>
        <v/>
      </c>
      <c r="AHN153" s="36" t="str">
        <f>IF(COUNTIFS($C$6:$AGI$6,5,$C153:$AGI153,"б")=0,"",COUNTIFS($C$6:$AGI$6,5,$C153:$AGI153,"б"))</f>
        <v/>
      </c>
      <c r="AHO153" s="36" t="str">
        <f t="shared" ref="AHO153:AHO171" si="724">IF(COUNTIFS($C$6:$AGI$6,5,$C153:$AGI153,"у")=0,"",COUNTIFS($C$6:$AGI$6,5,$C153:$AGI153,"у"))</f>
        <v/>
      </c>
      <c r="AHP153" s="39" t="str">
        <f>IF(COUNTIFS($C$6:$AGI$6,5,$C153:$AGI153,"н")=0,"",COUNTIFS($C$6:$AGI$6,5,$C153:$AGI153,"н"))</f>
        <v/>
      </c>
      <c r="AHQ153" s="36" t="str">
        <f>IF(COUNTIFS($C$6:$AGI$6,6,$C153:$AGI153,"б")=0,"",COUNTIFS($C$6:$AGI$6,6,$C153:$AGI153,"б"))</f>
        <v/>
      </c>
      <c r="AHR153" s="36" t="str">
        <f t="shared" ref="AHR153:AHR171" si="725">IF(COUNTIFS($C$6:$AGI$6,6,$C153:$AGI153,"у")=0,"",COUNTIFS($C$6:$AGI$6,6,$C153:$AGI153,"у"))</f>
        <v/>
      </c>
      <c r="AHS153" s="39" t="str">
        <f>IF(COUNTIFS($C$6:$AGI$6,6,$C153:$AGI153,"н")=0,"",COUNTIFS($C$6:$AGI$6,6,$C153:$AGI153,"н"))</f>
        <v/>
      </c>
    </row>
    <row r="154" spans="1:922" s="5" customFormat="1" outlineLevel="1" x14ac:dyDescent="0.25">
      <c r="A154" s="35">
        <f>A153+1</f>
        <v>2</v>
      </c>
      <c r="B154" s="46" t="s">
        <v>62</v>
      </c>
      <c r="C154" s="37" t="s">
        <v>262</v>
      </c>
      <c r="D154" s="35"/>
      <c r="E154" s="35"/>
      <c r="F154" s="35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38"/>
      <c r="W154" s="62"/>
      <c r="X154" s="62"/>
      <c r="Y154" s="62"/>
      <c r="Z154" s="62"/>
      <c r="AA154" s="62"/>
      <c r="AB154" s="62"/>
      <c r="AC154" s="62"/>
      <c r="AD154" s="62" t="s">
        <v>351</v>
      </c>
      <c r="AE154" s="62"/>
      <c r="AF154" s="62"/>
      <c r="AG154" s="62"/>
      <c r="AH154" s="62"/>
      <c r="AI154" s="62"/>
      <c r="AJ154" s="62"/>
      <c r="AK154" s="62"/>
      <c r="AL154" s="62"/>
      <c r="AM154" s="62"/>
      <c r="AN154" s="38"/>
      <c r="AO154" s="38"/>
      <c r="AP154" s="38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38"/>
      <c r="BJ154" s="38"/>
      <c r="BK154" s="57"/>
      <c r="BL154" s="57"/>
      <c r="BM154" s="57"/>
      <c r="BN154" s="57"/>
      <c r="BO154" s="57"/>
      <c r="BP154" s="57"/>
      <c r="BQ154" s="57"/>
      <c r="BR154" s="57" t="s">
        <v>359</v>
      </c>
      <c r="BS154" s="57" t="s">
        <v>359</v>
      </c>
      <c r="BT154" s="57" t="s">
        <v>359</v>
      </c>
      <c r="BU154" s="57"/>
      <c r="BV154" s="57"/>
      <c r="BW154" s="57"/>
      <c r="BX154" s="57"/>
      <c r="BY154" s="57"/>
      <c r="BZ154" s="57"/>
      <c r="CA154" s="57"/>
      <c r="CB154" s="57"/>
      <c r="CC154" s="57" t="s">
        <v>359</v>
      </c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 t="s">
        <v>359</v>
      </c>
      <c r="CR154" s="57" t="s">
        <v>359</v>
      </c>
      <c r="CS154" s="57"/>
      <c r="CT154" s="57"/>
      <c r="CU154" s="57"/>
      <c r="CV154" s="57"/>
      <c r="CW154" s="38"/>
      <c r="CX154" s="38"/>
      <c r="CY154" s="57"/>
      <c r="CZ154" s="57"/>
      <c r="DA154" s="57"/>
      <c r="DB154" s="57"/>
      <c r="DC154" s="57" t="s">
        <v>352</v>
      </c>
      <c r="DD154" s="57" t="s">
        <v>352</v>
      </c>
      <c r="DE154" s="57" t="s">
        <v>352</v>
      </c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38"/>
      <c r="DQ154" s="38"/>
      <c r="DR154" s="38"/>
      <c r="DS154" s="57"/>
      <c r="DT154" s="57"/>
      <c r="DU154" s="57"/>
      <c r="DV154" s="57"/>
      <c r="DW154" s="57"/>
      <c r="DX154" s="57" t="s">
        <v>351</v>
      </c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37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61"/>
      <c r="FH154" s="57"/>
      <c r="FI154" s="57"/>
      <c r="FJ154" s="57"/>
      <c r="FK154" s="57" t="s">
        <v>351</v>
      </c>
      <c r="FL154" s="57" t="s">
        <v>351</v>
      </c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61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38"/>
      <c r="GT154" s="38"/>
      <c r="GU154" s="61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38"/>
      <c r="HN154" s="38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38"/>
      <c r="II154" s="37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7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KI154" s="57"/>
      <c r="KJ154" s="57"/>
      <c r="KK154" s="57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57"/>
      <c r="NT154" s="57"/>
      <c r="NU154" s="57"/>
      <c r="NV154" s="57"/>
      <c r="NW154" s="57"/>
      <c r="NX154" s="57"/>
      <c r="NY154" s="57"/>
      <c r="NZ154" s="57"/>
      <c r="OA154" s="57"/>
      <c r="OB154" s="57"/>
      <c r="OC154" s="57"/>
      <c r="OD154" s="57"/>
      <c r="OE154" s="57"/>
      <c r="OF154" s="57"/>
      <c r="OG154" s="57"/>
      <c r="OH154" s="57"/>
      <c r="OI154" s="38"/>
      <c r="OJ154" s="38"/>
      <c r="OK154" s="38"/>
      <c r="OL154" s="38"/>
      <c r="OM154" s="61"/>
      <c r="ON154" s="61"/>
      <c r="OO154" s="57"/>
      <c r="OP154" s="57"/>
      <c r="OQ154" s="57"/>
      <c r="OR154" s="57"/>
      <c r="OS154" s="57"/>
      <c r="OT154" s="57"/>
      <c r="OU154" s="57"/>
      <c r="OV154" s="57"/>
      <c r="OW154" s="57"/>
      <c r="OX154" s="57"/>
      <c r="OY154" s="57"/>
      <c r="OZ154" s="57"/>
      <c r="PA154" s="57"/>
      <c r="PB154" s="57"/>
      <c r="PC154" s="57"/>
      <c r="PD154" s="57"/>
      <c r="PE154" s="57"/>
      <c r="PF154" s="57"/>
      <c r="PG154" s="57"/>
      <c r="PH154" s="57"/>
      <c r="PI154" s="57"/>
      <c r="PJ154" s="57"/>
      <c r="PK154" s="57"/>
      <c r="PL154" s="57"/>
      <c r="PM154" s="57"/>
      <c r="PN154" s="57"/>
      <c r="PO154" s="57"/>
      <c r="PP154" s="57"/>
      <c r="PQ154" s="57"/>
      <c r="PR154" s="57"/>
      <c r="PS154" s="57"/>
      <c r="PT154" s="57"/>
      <c r="PU154" s="57"/>
      <c r="PV154" s="57"/>
      <c r="PW154" s="57"/>
      <c r="PX154" s="38"/>
      <c r="PY154" s="38"/>
      <c r="PZ154" s="38"/>
      <c r="QA154" s="61"/>
      <c r="QB154" s="57"/>
      <c r="QC154" s="57"/>
      <c r="QD154" s="57"/>
      <c r="QE154" s="57"/>
      <c r="QF154" s="57"/>
      <c r="QG154" s="57"/>
      <c r="QH154" s="57"/>
      <c r="QI154" s="57"/>
      <c r="QJ154" s="57"/>
      <c r="QK154" s="57"/>
      <c r="QL154" s="57"/>
      <c r="QM154" s="57"/>
      <c r="QN154" s="57"/>
      <c r="QO154" s="57"/>
      <c r="QP154" s="57"/>
      <c r="QQ154" s="57"/>
      <c r="QR154" s="38"/>
      <c r="QS154" s="38"/>
      <c r="QT154" s="38"/>
      <c r="QU154" s="57"/>
      <c r="QV154" s="57"/>
      <c r="QW154" s="57"/>
      <c r="QX154" s="57"/>
      <c r="QY154" s="57"/>
      <c r="QZ154" s="57"/>
      <c r="RA154" s="57"/>
      <c r="RB154" s="57"/>
      <c r="RC154" s="57"/>
      <c r="RD154" s="57"/>
      <c r="RE154" s="57"/>
      <c r="RF154" s="57"/>
      <c r="RG154" s="57"/>
      <c r="RH154" s="57"/>
      <c r="RI154" s="57"/>
      <c r="RJ154" s="57"/>
      <c r="RK154" s="57"/>
      <c r="RL154" s="38"/>
      <c r="RM154" s="38"/>
      <c r="RN154" s="38"/>
      <c r="RO154" s="61"/>
      <c r="RP154" s="57"/>
      <c r="RQ154" s="57"/>
      <c r="RR154" s="57"/>
      <c r="RS154" s="57"/>
      <c r="RT154" s="57"/>
      <c r="RU154" s="57"/>
      <c r="RV154" s="57"/>
      <c r="RW154" s="57"/>
      <c r="RX154" s="57"/>
      <c r="RY154" s="57"/>
      <c r="RZ154" s="57"/>
      <c r="SA154" s="57"/>
      <c r="SB154" s="57"/>
      <c r="SC154" s="57"/>
      <c r="SD154" s="57"/>
      <c r="SE154" s="57"/>
      <c r="SF154" s="57"/>
      <c r="SG154" s="57"/>
      <c r="SH154" s="57"/>
      <c r="SI154" s="57"/>
      <c r="SJ154" s="57"/>
      <c r="SK154" s="57"/>
      <c r="SL154" s="38"/>
      <c r="SM154" s="61"/>
      <c r="SN154" s="57"/>
      <c r="SO154" s="57"/>
      <c r="SP154" s="57"/>
      <c r="SQ154" s="57"/>
      <c r="SR154" s="57"/>
      <c r="SS154" s="57"/>
      <c r="ST154" s="57"/>
      <c r="SU154" s="57"/>
      <c r="SV154" s="57"/>
      <c r="SW154" s="57"/>
      <c r="SX154" s="57"/>
      <c r="SY154" s="57"/>
      <c r="SZ154" s="57"/>
      <c r="TA154" s="57"/>
      <c r="TB154" s="57"/>
      <c r="TC154" s="57"/>
      <c r="TD154" s="57"/>
      <c r="TE154" s="38"/>
      <c r="TF154" s="38"/>
      <c r="TG154" s="57"/>
      <c r="TH154" s="57"/>
      <c r="TI154" s="57"/>
      <c r="TJ154" s="57"/>
      <c r="TK154" s="57"/>
      <c r="TL154" s="57"/>
      <c r="TM154" s="57"/>
      <c r="TN154" s="57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61"/>
      <c r="UB154" s="57"/>
      <c r="UC154" s="57"/>
      <c r="UD154" s="57"/>
      <c r="UE154" s="57"/>
      <c r="UF154" s="57"/>
      <c r="UG154" s="57"/>
      <c r="UH154" s="57"/>
      <c r="UI154" s="57"/>
      <c r="UJ154" s="57" t="s">
        <v>352</v>
      </c>
      <c r="UK154" s="57"/>
      <c r="UL154" s="57"/>
      <c r="UM154" s="57"/>
      <c r="UN154" s="57"/>
      <c r="UO154" s="57"/>
      <c r="UP154" s="57" t="s">
        <v>351</v>
      </c>
      <c r="UQ154" s="57"/>
      <c r="UR154" s="57"/>
      <c r="US154" s="38"/>
      <c r="UT154" s="38"/>
      <c r="UU154" s="61"/>
      <c r="UV154" s="57"/>
      <c r="UW154" s="57"/>
      <c r="UX154" s="57"/>
      <c r="UY154" s="57"/>
      <c r="UZ154" s="57"/>
      <c r="VA154" s="57"/>
      <c r="VB154" s="57"/>
      <c r="VC154" s="57"/>
      <c r="VD154" s="57"/>
      <c r="VE154" s="57"/>
      <c r="VF154" s="57"/>
      <c r="VG154" s="57"/>
      <c r="VH154" s="57"/>
      <c r="VI154" s="57"/>
      <c r="VJ154" s="57"/>
      <c r="VK154" s="57"/>
      <c r="VL154" s="57"/>
      <c r="VM154" s="38"/>
      <c r="VN154" s="38"/>
      <c r="VO154" s="37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7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7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7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713"/>
        <v/>
      </c>
      <c r="AGK154" s="85" t="str">
        <f t="shared" si="714"/>
        <v/>
      </c>
      <c r="AGL154" s="85" t="str">
        <f t="shared" si="715"/>
        <v/>
      </c>
      <c r="AGP154" s="36">
        <f t="shared" ref="AGP154:AGP171" si="726">IF(COUNTIFS($C$6:$AGI$6,9,$C154:$AGI154,"б")=0,"",COUNTIFS($C$6:$AGI$6,9,$C154:$AGI154,"б"))</f>
        <v>4</v>
      </c>
      <c r="AGQ154" s="36" t="str">
        <f t="shared" si="716"/>
        <v/>
      </c>
      <c r="AGR154" s="39">
        <f t="shared" ref="AGR154:AGR171" si="727">IF(COUNTIFS($C$6:$AGI$6,9,$C154:$AGI154,"н")=0,"",COUNTIFS($C$6:$AGI$6,9,$C154:$AGI154,"н"))</f>
        <v>1</v>
      </c>
      <c r="AGS154" s="36">
        <f t="shared" ref="AGS154:AGS171" si="728">IF(COUNTIFS($C$6:$AGI$6,10,$C154:$AGI154,"б")=0,"",COUNTIFS($C$6:$AGI$6,10,$C154:$AGI154,"б"))</f>
        <v>2</v>
      </c>
      <c r="AGT154" s="36">
        <f t="shared" si="717"/>
        <v>3</v>
      </c>
      <c r="AGU154" s="39">
        <f t="shared" ref="AGU154:AGU171" si="729">IF(COUNTIFS($C$6:$AGI$6,10,$C154:$AGI154,"н")=0,"",COUNTIFS($C$6:$AGI$6,10,$C154:$AGI154,"н"))</f>
        <v>3</v>
      </c>
      <c r="AGV154" s="36" t="str">
        <f t="shared" ref="AGV154:AGV171" si="730">IF(COUNTIFS($C$6:$AGI$6,11,$C154:$AGI154,"б")=0,"",COUNTIFS($C$6:$AGI$6,11,$C154:$AGI154,"б"))</f>
        <v/>
      </c>
      <c r="AGW154" s="36" t="str">
        <f t="shared" si="718"/>
        <v/>
      </c>
      <c r="AGX154" s="39" t="str">
        <f t="shared" ref="AGX154:AGX171" si="731">IF(COUNTIFS($C$6:$AGI$6,11,$C154:$AGI154,"н")=0,"",COUNTIFS($C$6:$AGI$6,11,$C154:$AGI154,"н"))</f>
        <v/>
      </c>
      <c r="AGY154" s="36" t="str">
        <f t="shared" ref="AGY154:AGY171" si="732">IF(COUNTIFS($C$6:$AGI$6,12,$C154:$AGI154,"б")=0,"",COUNTIFS($C$6:$AGI$6,12,$C154:$AGI154,"б"))</f>
        <v/>
      </c>
      <c r="AGZ154" s="36" t="str">
        <f t="shared" si="719"/>
        <v/>
      </c>
      <c r="AHA154" s="39" t="str">
        <f t="shared" ref="AHA154:AHA171" si="733">IF(COUNTIFS($C$6:$AGI$6,12,$C154:$AGI154,"н")=0,"",COUNTIFS($C$6:$AGI$6,12,$C154:$AGI154,"н"))</f>
        <v/>
      </c>
      <c r="AHB154" s="36" t="str">
        <f t="shared" ref="AHB154:AHB171" si="734">IF(COUNTIFS($C$6:$AGI$6,1,$C154:$AGI154,"б")=0,"",COUNTIFS($C$6:$AGI$6,1,$C154:$AGI154,"б"))</f>
        <v/>
      </c>
      <c r="AHC154" s="36" t="str">
        <f t="shared" si="720"/>
        <v/>
      </c>
      <c r="AHD154" s="39" t="str">
        <f t="shared" ref="AHD154:AHD171" si="735">IF(COUNTIFS($C$6:$AGI$6,1,$C154:$AGI154,"н")=0,"",COUNTIFS($C$6:$AGI$6,1,$C154:$AGI154,"н"))</f>
        <v/>
      </c>
      <c r="AHE154" s="36" t="str">
        <f t="shared" ref="AHE154:AHE171" si="736">IF(COUNTIFS($C$6:$AGI$6,2,$C154:$AGI154,"б")=0,"",COUNTIFS($C$6:$AGI$6,2,$C154:$AGI154,"б"))</f>
        <v/>
      </c>
      <c r="AHF154" s="36" t="str">
        <f t="shared" si="721"/>
        <v/>
      </c>
      <c r="AHG154" s="39" t="str">
        <f t="shared" ref="AHG154:AHG171" si="737">IF(COUNTIFS($C$6:$AGI$6,2,$C154:$AGI154,"н")=0,"",COUNTIFS($C$6:$AGI$6,2,$C154:$AGI154,"н"))</f>
        <v/>
      </c>
      <c r="AHH154" s="36" t="str">
        <f t="shared" ref="AHH154:AHH171" si="738">IF(COUNTIFS($C$6:$AGI$6,3,$C154:$AGI154,"б")=0,"",COUNTIFS($C$6:$AGI$6,3,$C154:$AGI154,"б"))</f>
        <v/>
      </c>
      <c r="AHI154" s="36">
        <f t="shared" si="722"/>
        <v>1</v>
      </c>
      <c r="AHJ154" s="39">
        <f t="shared" ref="AHJ154:AHJ171" si="739">IF(COUNTIFS($C$6:$AGI$6,3,$C154:$AGI154,"н")=0,"",COUNTIFS($C$6:$AGI$6,3,$C154:$AGI154,"н"))</f>
        <v>1</v>
      </c>
      <c r="AHK154" s="36" t="str">
        <f t="shared" ref="AHK154:AHK171" si="740">IF(COUNTIFS($C$6:$AGI$6,4,$C154:$AGI154,"б")=0,"",COUNTIFS($C$6:$AGI$6,4,$C154:$AGI154,"б"))</f>
        <v/>
      </c>
      <c r="AHL154" s="36" t="str">
        <f t="shared" si="723"/>
        <v/>
      </c>
      <c r="AHM154" s="39" t="str">
        <f t="shared" ref="AHM154:AHM171" si="741">IF(COUNTIFS($C$6:$AGI$6,4,$C154:$AGI154,"н")=0,"",COUNTIFS($C$6:$AGI$6,4,$C154:$AGI154,"н"))</f>
        <v/>
      </c>
      <c r="AHN154" s="36" t="str">
        <f t="shared" ref="AHN154:AHN171" si="742">IF(COUNTIFS($C$6:$AGI$6,5,$C154:$AGI154,"б")=0,"",COUNTIFS($C$6:$AGI$6,5,$C154:$AGI154,"б"))</f>
        <v/>
      </c>
      <c r="AHO154" s="36" t="str">
        <f t="shared" si="724"/>
        <v/>
      </c>
      <c r="AHP154" s="39" t="str">
        <f t="shared" ref="AHP154:AHP171" si="743">IF(COUNTIFS($C$6:$AGI$6,5,$C154:$AGI154,"н")=0,"",COUNTIFS($C$6:$AGI$6,5,$C154:$AGI154,"н"))</f>
        <v/>
      </c>
      <c r="AHQ154" s="36" t="str">
        <f t="shared" ref="AHQ154:AHQ171" si="744">IF(COUNTIFS($C$6:$AGI$6,6,$C154:$AGI154,"б")=0,"",COUNTIFS($C$6:$AGI$6,6,$C154:$AGI154,"б"))</f>
        <v/>
      </c>
      <c r="AHR154" s="36" t="str">
        <f t="shared" si="725"/>
        <v/>
      </c>
      <c r="AHS154" s="39" t="str">
        <f t="shared" ref="AHS154:AHS171" si="745">IF(COUNTIFS($C$6:$AGI$6,6,$C154:$AGI154,"н")=0,"",COUNTIFS($C$6:$AGI$6,6,$C154:$AGI154,"н"))</f>
        <v/>
      </c>
    </row>
    <row r="155" spans="1:922" s="5" customFormat="1" outlineLevel="1" x14ac:dyDescent="0.25">
      <c r="A155" s="35">
        <v>3</v>
      </c>
      <c r="B155" s="46" t="s">
        <v>63</v>
      </c>
      <c r="C155" s="37"/>
      <c r="D155" s="35"/>
      <c r="E155" s="35"/>
      <c r="F155" s="35"/>
      <c r="G155" s="57"/>
      <c r="H155" s="57"/>
      <c r="I155" s="57"/>
      <c r="J155" s="57"/>
      <c r="K155" s="57"/>
      <c r="L155" s="57"/>
      <c r="M155" s="57" t="s">
        <v>351</v>
      </c>
      <c r="N155" s="57"/>
      <c r="O155" s="57" t="s">
        <v>351</v>
      </c>
      <c r="P155" s="57"/>
      <c r="Q155" s="57"/>
      <c r="R155" s="57"/>
      <c r="S155" s="57" t="s">
        <v>351</v>
      </c>
      <c r="T155" s="57" t="s">
        <v>351</v>
      </c>
      <c r="U155" s="57"/>
      <c r="V155" s="38"/>
      <c r="W155" s="62" t="s">
        <v>351</v>
      </c>
      <c r="X155" s="62"/>
      <c r="Y155" s="62"/>
      <c r="Z155" s="62"/>
      <c r="AA155" s="62"/>
      <c r="AB155" s="62"/>
      <c r="AC155" s="62"/>
      <c r="AD155" s="62" t="s">
        <v>351</v>
      </c>
      <c r="AE155" s="62" t="s">
        <v>359</v>
      </c>
      <c r="AF155" s="62" t="s">
        <v>359</v>
      </c>
      <c r="AG155" s="62" t="s">
        <v>359</v>
      </c>
      <c r="AH155" s="62" t="s">
        <v>359</v>
      </c>
      <c r="AI155" s="62"/>
      <c r="AJ155" s="62" t="s">
        <v>359</v>
      </c>
      <c r="AK155" s="62"/>
      <c r="AL155" s="62"/>
      <c r="AM155" s="62" t="s">
        <v>359</v>
      </c>
      <c r="AN155" s="38"/>
      <c r="AO155" s="38"/>
      <c r="AP155" s="38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360</v>
      </c>
      <c r="BH155" s="62" t="s">
        <v>360</v>
      </c>
      <c r="BI155" s="38"/>
      <c r="BJ155" s="38"/>
      <c r="BK155" s="57" t="s">
        <v>351</v>
      </c>
      <c r="BL155" s="57"/>
      <c r="BM155" s="57"/>
      <c r="BN155" s="57"/>
      <c r="BO155" s="57"/>
      <c r="BP155" s="57"/>
      <c r="BQ155" s="57"/>
      <c r="BR155" s="57" t="s">
        <v>351</v>
      </c>
      <c r="BS155" s="57" t="s">
        <v>351</v>
      </c>
      <c r="BT155" s="57" t="s">
        <v>351</v>
      </c>
      <c r="BU155" s="57" t="s">
        <v>351</v>
      </c>
      <c r="BV155" s="57" t="s">
        <v>351</v>
      </c>
      <c r="BW155" s="57" t="s">
        <v>351</v>
      </c>
      <c r="BX155" s="57" t="s">
        <v>351</v>
      </c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 t="s">
        <v>351</v>
      </c>
      <c r="CN155" s="57" t="s">
        <v>351</v>
      </c>
      <c r="CO155" s="57" t="s">
        <v>351</v>
      </c>
      <c r="CP155" s="57"/>
      <c r="CQ155" s="57"/>
      <c r="CR155" s="57"/>
      <c r="CS155" s="57"/>
      <c r="CT155" s="57"/>
      <c r="CU155" s="57"/>
      <c r="CV155" s="57"/>
      <c r="CW155" s="38"/>
      <c r="CX155" s="38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 t="s">
        <v>351</v>
      </c>
      <c r="DI155" s="57" t="s">
        <v>351</v>
      </c>
      <c r="DJ155" s="57"/>
      <c r="DK155" s="57"/>
      <c r="DL155" s="57"/>
      <c r="DM155" s="57"/>
      <c r="DN155" s="57"/>
      <c r="DO155" s="57"/>
      <c r="DP155" s="38"/>
      <c r="DQ155" s="38"/>
      <c r="DR155" s="38"/>
      <c r="DS155" s="57" t="s">
        <v>351</v>
      </c>
      <c r="DT155" s="57"/>
      <c r="DU155" s="57" t="s">
        <v>351</v>
      </c>
      <c r="DV155" s="57" t="s">
        <v>351</v>
      </c>
      <c r="DW155" s="57" t="s">
        <v>351</v>
      </c>
      <c r="DX155" s="57" t="s">
        <v>351</v>
      </c>
      <c r="DY155" s="57"/>
      <c r="DZ155" s="57" t="s">
        <v>351</v>
      </c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 t="s">
        <v>351</v>
      </c>
      <c r="EN155" s="57" t="s">
        <v>351</v>
      </c>
      <c r="EO155" s="57" t="s">
        <v>351</v>
      </c>
      <c r="EP155" s="57" t="s">
        <v>351</v>
      </c>
      <c r="EQ155" s="57" t="s">
        <v>351</v>
      </c>
      <c r="ER155" s="57" t="s">
        <v>351</v>
      </c>
      <c r="ES155" s="57" t="s">
        <v>351</v>
      </c>
      <c r="ET155" s="57"/>
      <c r="EU155" s="57" t="s">
        <v>351</v>
      </c>
      <c r="EV155" s="57" t="s">
        <v>351</v>
      </c>
      <c r="EW155" s="57"/>
      <c r="EX155" s="57"/>
      <c r="EY155" s="57" t="s">
        <v>351</v>
      </c>
      <c r="EZ155" s="57" t="s">
        <v>351</v>
      </c>
      <c r="FA155" s="57"/>
      <c r="FB155" s="57"/>
      <c r="FC155" s="57"/>
      <c r="FD155" s="57" t="s">
        <v>351</v>
      </c>
      <c r="FE155" s="38"/>
      <c r="FF155" s="38"/>
      <c r="FG155" s="61"/>
      <c r="FH155" s="57" t="s">
        <v>351</v>
      </c>
      <c r="FI155" s="57"/>
      <c r="FJ155" s="57"/>
      <c r="FK155" s="57"/>
      <c r="FL155" s="57" t="s">
        <v>351</v>
      </c>
      <c r="FM155" s="57"/>
      <c r="FN155" s="57"/>
      <c r="FO155" s="57"/>
      <c r="FP155" s="57"/>
      <c r="FQ155" s="57" t="s">
        <v>351</v>
      </c>
      <c r="FR155" s="57"/>
      <c r="FS155" s="57"/>
      <c r="FT155" s="57"/>
      <c r="FU155" s="57"/>
      <c r="FV155" s="57"/>
      <c r="FW155" s="57" t="s">
        <v>351</v>
      </c>
      <c r="FX155" s="57" t="s">
        <v>351</v>
      </c>
      <c r="FY155" s="57"/>
      <c r="FZ155" s="57"/>
      <c r="GA155" s="61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38"/>
      <c r="GT155" s="38"/>
      <c r="GU155" s="61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 t="s">
        <v>351</v>
      </c>
      <c r="HH155" s="57"/>
      <c r="HI155" s="57"/>
      <c r="HJ155" s="57"/>
      <c r="HK155" s="57" t="s">
        <v>351</v>
      </c>
      <c r="HL155" s="57"/>
      <c r="HM155" s="38"/>
      <c r="HN155" s="38"/>
      <c r="HO155" s="57" t="s">
        <v>351</v>
      </c>
      <c r="HP155" s="57" t="s">
        <v>351</v>
      </c>
      <c r="HQ155" s="57" t="s">
        <v>351</v>
      </c>
      <c r="HR155" s="57" t="s">
        <v>351</v>
      </c>
      <c r="HS155" s="57" t="s">
        <v>351</v>
      </c>
      <c r="HT155" s="57" t="s">
        <v>351</v>
      </c>
      <c r="HU155" s="57"/>
      <c r="HV155" s="57"/>
      <c r="HW155" s="57" t="s">
        <v>351</v>
      </c>
      <c r="HX155" s="57" t="s">
        <v>351</v>
      </c>
      <c r="HY155" s="57"/>
      <c r="HZ155" s="57"/>
      <c r="IA155" s="57"/>
      <c r="IB155" s="57"/>
      <c r="IC155" s="57"/>
      <c r="ID155" s="57"/>
      <c r="IE155" s="57"/>
      <c r="IF155" s="57"/>
      <c r="IG155" s="57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57"/>
      <c r="JX155" s="57"/>
      <c r="JY155" s="57"/>
      <c r="JZ155" s="57"/>
      <c r="KA155" s="57" t="s">
        <v>351</v>
      </c>
      <c r="KB155" s="57"/>
      <c r="KC155" s="57"/>
      <c r="KD155" s="57"/>
      <c r="KE155" s="57"/>
      <c r="KF155" s="57"/>
      <c r="KG155" s="57"/>
      <c r="KH155" s="57"/>
      <c r="KI155" s="57"/>
      <c r="KJ155" s="57"/>
      <c r="KK155" s="57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57"/>
      <c r="NT155" s="57"/>
      <c r="NU155" s="57"/>
      <c r="NV155" s="57"/>
      <c r="NW155" s="57"/>
      <c r="NX155" s="57"/>
      <c r="NY155" s="57"/>
      <c r="NZ155" s="57"/>
      <c r="OA155" s="57"/>
      <c r="OB155" s="57"/>
      <c r="OC155" s="57"/>
      <c r="OD155" s="57"/>
      <c r="OE155" s="57"/>
      <c r="OF155" s="57"/>
      <c r="OG155" s="57"/>
      <c r="OH155" s="57"/>
      <c r="OI155" s="38"/>
      <c r="OJ155" s="38"/>
      <c r="OK155" s="38"/>
      <c r="OL155" s="38"/>
      <c r="OM155" s="61"/>
      <c r="ON155" s="61"/>
      <c r="OO155" s="57"/>
      <c r="OP155" s="57"/>
      <c r="OQ155" s="57"/>
      <c r="OR155" s="57"/>
      <c r="OS155" s="57" t="s">
        <v>351</v>
      </c>
      <c r="OT155" s="57"/>
      <c r="OU155" s="57"/>
      <c r="OV155" s="57"/>
      <c r="OW155" s="57"/>
      <c r="OX155" s="57" t="s">
        <v>351</v>
      </c>
      <c r="OY155" s="57"/>
      <c r="OZ155" s="57" t="s">
        <v>351</v>
      </c>
      <c r="PA155" s="57" t="s">
        <v>351</v>
      </c>
      <c r="PB155" s="57" t="s">
        <v>351</v>
      </c>
      <c r="PC155" s="57" t="s">
        <v>351</v>
      </c>
      <c r="PD155" s="57" t="s">
        <v>351</v>
      </c>
      <c r="PE155" s="57" t="s">
        <v>351</v>
      </c>
      <c r="PF155" s="57"/>
      <c r="PG155" s="57"/>
      <c r="PH155" s="57"/>
      <c r="PI155" s="57"/>
      <c r="PJ155" s="57"/>
      <c r="PK155" s="57"/>
      <c r="PL155" s="57"/>
      <c r="PM155" s="57" t="s">
        <v>351</v>
      </c>
      <c r="PN155" s="57"/>
      <c r="PO155" s="57"/>
      <c r="PP155" s="57"/>
      <c r="PQ155" s="57"/>
      <c r="PR155" s="57"/>
      <c r="PS155" s="57" t="s">
        <v>351</v>
      </c>
      <c r="PT155" s="57" t="s">
        <v>351</v>
      </c>
      <c r="PU155" s="57" t="s">
        <v>351</v>
      </c>
      <c r="PV155" s="57" t="s">
        <v>351</v>
      </c>
      <c r="PW155" s="57"/>
      <c r="PX155" s="38"/>
      <c r="PY155" s="38"/>
      <c r="PZ155" s="38"/>
      <c r="QA155" s="57"/>
      <c r="QB155" s="57"/>
      <c r="QC155" s="57" t="s">
        <v>351</v>
      </c>
      <c r="QD155" s="57"/>
      <c r="QE155" s="57"/>
      <c r="QF155" s="57" t="s">
        <v>351</v>
      </c>
      <c r="QG155" s="57" t="s">
        <v>351</v>
      </c>
      <c r="QH155" s="57" t="s">
        <v>351</v>
      </c>
      <c r="QI155" s="57"/>
      <c r="QJ155" s="57"/>
      <c r="QK155" s="57"/>
      <c r="QL155" s="57"/>
      <c r="QM155" s="57"/>
      <c r="QN155" s="57"/>
      <c r="QO155" s="57"/>
      <c r="QP155" s="57"/>
      <c r="QQ155" s="57"/>
      <c r="QR155" s="38"/>
      <c r="QS155" s="38"/>
      <c r="QT155" s="38"/>
      <c r="QU155" s="57"/>
      <c r="QV155" s="57"/>
      <c r="QW155" s="57"/>
      <c r="QX155" s="57"/>
      <c r="QY155" s="57"/>
      <c r="QZ155" s="57"/>
      <c r="RA155" s="57"/>
      <c r="RB155" s="57"/>
      <c r="RC155" s="57"/>
      <c r="RD155" s="57"/>
      <c r="RE155" s="57"/>
      <c r="RF155" s="57"/>
      <c r="RG155" s="57"/>
      <c r="RH155" s="57"/>
      <c r="RI155" s="57"/>
      <c r="RJ155" s="57"/>
      <c r="RK155" s="57"/>
      <c r="RL155" s="38"/>
      <c r="RM155" s="38"/>
      <c r="RN155" s="38"/>
      <c r="RO155" s="61"/>
      <c r="RP155" s="57" t="s">
        <v>351</v>
      </c>
      <c r="RQ155" s="57" t="s">
        <v>351</v>
      </c>
      <c r="RR155" s="57"/>
      <c r="RS155" s="57"/>
      <c r="RT155" s="57" t="s">
        <v>351</v>
      </c>
      <c r="RU155" s="57" t="s">
        <v>351</v>
      </c>
      <c r="RV155" s="57" t="s">
        <v>351</v>
      </c>
      <c r="RW155" s="57"/>
      <c r="RX155" s="57"/>
      <c r="RY155" s="57"/>
      <c r="RZ155" s="57"/>
      <c r="SA155" s="57"/>
      <c r="SB155" s="57"/>
      <c r="SC155" s="57"/>
      <c r="SD155" s="57"/>
      <c r="SE155" s="57" t="s">
        <v>351</v>
      </c>
      <c r="SF155" s="57" t="s">
        <v>351</v>
      </c>
      <c r="SG155" s="57"/>
      <c r="SH155" s="57"/>
      <c r="SI155" s="57" t="s">
        <v>351</v>
      </c>
      <c r="SJ155" s="57" t="s">
        <v>351</v>
      </c>
      <c r="SK155" s="57" t="s">
        <v>351</v>
      </c>
      <c r="SL155" s="38"/>
      <c r="SM155" s="61"/>
      <c r="SN155" s="57"/>
      <c r="SO155" s="57"/>
      <c r="SP155" s="57"/>
      <c r="SQ155" s="57"/>
      <c r="SR155" s="57"/>
      <c r="SS155" s="57"/>
      <c r="ST155" s="57"/>
      <c r="SU155" s="57" t="s">
        <v>351</v>
      </c>
      <c r="SV155" s="57" t="s">
        <v>351</v>
      </c>
      <c r="SW155" s="57"/>
      <c r="SX155" s="57"/>
      <c r="SY155" s="57"/>
      <c r="SZ155" s="57"/>
      <c r="TA155" s="57"/>
      <c r="TB155" s="57"/>
      <c r="TC155" s="57"/>
      <c r="TD155" s="57"/>
      <c r="TE155" s="38"/>
      <c r="TF155" s="38"/>
      <c r="TG155" s="57"/>
      <c r="TH155" s="57"/>
      <c r="TI155" s="57"/>
      <c r="TJ155" s="57"/>
      <c r="TK155" s="57"/>
      <c r="TL155" s="57"/>
      <c r="TM155" s="57" t="s">
        <v>351</v>
      </c>
      <c r="TN155" s="57" t="s">
        <v>351</v>
      </c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61"/>
      <c r="UB155" s="57"/>
      <c r="UC155" s="57"/>
      <c r="UD155" s="57"/>
      <c r="UE155" s="57"/>
      <c r="UF155" s="57"/>
      <c r="UG155" s="57" t="s">
        <v>351</v>
      </c>
      <c r="UH155" s="57"/>
      <c r="UI155" s="57"/>
      <c r="UJ155" s="57"/>
      <c r="UK155" s="57"/>
      <c r="UL155" s="57"/>
      <c r="UM155" s="57"/>
      <c r="UN155" s="57" t="s">
        <v>351</v>
      </c>
      <c r="UO155" s="57" t="s">
        <v>351</v>
      </c>
      <c r="UP155" s="57" t="s">
        <v>351</v>
      </c>
      <c r="UQ155" s="57"/>
      <c r="UR155" s="57"/>
      <c r="US155" s="38"/>
      <c r="UT155" s="38"/>
      <c r="UU155" s="61"/>
      <c r="UV155" s="57" t="s">
        <v>351</v>
      </c>
      <c r="UW155" s="57"/>
      <c r="UX155" s="57"/>
      <c r="UY155" s="57"/>
      <c r="UZ155" s="57"/>
      <c r="VA155" s="57"/>
      <c r="VB155" s="57"/>
      <c r="VC155" s="57"/>
      <c r="VD155" s="57"/>
      <c r="VE155" s="57"/>
      <c r="VF155" s="57"/>
      <c r="VG155" s="57"/>
      <c r="VH155" s="57"/>
      <c r="VI155" s="57"/>
      <c r="VJ155" s="57"/>
      <c r="VK155" s="57"/>
      <c r="VL155" s="57"/>
      <c r="VM155" s="38"/>
      <c r="VN155" s="38"/>
      <c r="VO155" s="37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7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7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7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713"/>
        <v/>
      </c>
      <c r="AGK155" s="85" t="str">
        <f t="shared" si="714"/>
        <v/>
      </c>
      <c r="AGL155" s="85">
        <f t="shared" si="715"/>
        <v>1</v>
      </c>
      <c r="AGP155" s="36">
        <f t="shared" si="726"/>
        <v>6</v>
      </c>
      <c r="AGQ155" s="36" t="str">
        <f t="shared" si="716"/>
        <v/>
      </c>
      <c r="AGR155" s="39">
        <f t="shared" si="727"/>
        <v>21</v>
      </c>
      <c r="AGS155" s="36" t="str">
        <f t="shared" si="728"/>
        <v/>
      </c>
      <c r="AGT155" s="36" t="str">
        <f t="shared" si="717"/>
        <v/>
      </c>
      <c r="AGU155" s="39">
        <f t="shared" si="729"/>
        <v>25</v>
      </c>
      <c r="AGV155" s="36" t="str">
        <f t="shared" si="730"/>
        <v/>
      </c>
      <c r="AGW155" s="36" t="str">
        <f t="shared" si="718"/>
        <v/>
      </c>
      <c r="AGX155" s="39">
        <f t="shared" si="731"/>
        <v>10</v>
      </c>
      <c r="AGY155" s="36" t="str">
        <f t="shared" si="732"/>
        <v/>
      </c>
      <c r="AGZ155" s="36" t="str">
        <f t="shared" si="719"/>
        <v/>
      </c>
      <c r="AHA155" s="39">
        <f t="shared" si="733"/>
        <v>1</v>
      </c>
      <c r="AHB155" s="36" t="str">
        <f t="shared" si="734"/>
        <v/>
      </c>
      <c r="AHC155" s="36" t="str">
        <f t="shared" si="720"/>
        <v/>
      </c>
      <c r="AHD155" s="39">
        <f t="shared" si="735"/>
        <v>13</v>
      </c>
      <c r="AHE155" s="36" t="str">
        <f t="shared" si="736"/>
        <v/>
      </c>
      <c r="AHF155" s="36" t="str">
        <f t="shared" si="721"/>
        <v/>
      </c>
      <c r="AHG155" s="39">
        <f t="shared" si="737"/>
        <v>13</v>
      </c>
      <c r="AHH155" s="36" t="str">
        <f t="shared" si="738"/>
        <v/>
      </c>
      <c r="AHI155" s="36" t="str">
        <f t="shared" si="722"/>
        <v/>
      </c>
      <c r="AHJ155" s="39">
        <f t="shared" si="739"/>
        <v>7</v>
      </c>
      <c r="AHK155" s="36" t="str">
        <f t="shared" si="740"/>
        <v/>
      </c>
      <c r="AHL155" s="36" t="str">
        <f t="shared" si="723"/>
        <v/>
      </c>
      <c r="AHM155" s="39" t="str">
        <f t="shared" si="741"/>
        <v/>
      </c>
      <c r="AHN155" s="36" t="str">
        <f t="shared" si="742"/>
        <v/>
      </c>
      <c r="AHO155" s="36" t="str">
        <f t="shared" si="724"/>
        <v/>
      </c>
      <c r="AHP155" s="39" t="str">
        <f t="shared" si="743"/>
        <v/>
      </c>
      <c r="AHQ155" s="36" t="str">
        <f t="shared" si="744"/>
        <v/>
      </c>
      <c r="AHR155" s="36" t="str">
        <f t="shared" si="725"/>
        <v/>
      </c>
      <c r="AHS155" s="39" t="str">
        <f t="shared" si="745"/>
        <v/>
      </c>
    </row>
    <row r="156" spans="1:922" s="5" customFormat="1" outlineLevel="1" x14ac:dyDescent="0.25">
      <c r="A156" s="35">
        <v>3</v>
      </c>
      <c r="B156" s="46" t="s">
        <v>64</v>
      </c>
      <c r="C156" s="37"/>
      <c r="D156" s="35"/>
      <c r="E156" s="35"/>
      <c r="F156" s="35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38"/>
      <c r="AO156" s="38"/>
      <c r="AP156" s="38"/>
      <c r="AQ156" s="62"/>
      <c r="AR156" s="62" t="s">
        <v>359</v>
      </c>
      <c r="AS156" s="62" t="s">
        <v>359</v>
      </c>
      <c r="AT156" s="62" t="s">
        <v>359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38"/>
      <c r="BJ156" s="38"/>
      <c r="BK156" s="57"/>
      <c r="BL156" s="57"/>
      <c r="BM156" s="57" t="s">
        <v>351</v>
      </c>
      <c r="BN156" s="57" t="s">
        <v>351</v>
      </c>
      <c r="BO156" s="57" t="s">
        <v>351</v>
      </c>
      <c r="BP156" s="57" t="s">
        <v>351</v>
      </c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 t="s">
        <v>352</v>
      </c>
      <c r="CV156" s="57"/>
      <c r="CW156" s="38"/>
      <c r="CX156" s="38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 t="s">
        <v>352</v>
      </c>
      <c r="DP156" s="38"/>
      <c r="DQ156" s="38"/>
      <c r="DR156" s="38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 t="s">
        <v>351</v>
      </c>
      <c r="EP156" s="57" t="s">
        <v>351</v>
      </c>
      <c r="EQ156" s="57" t="s">
        <v>351</v>
      </c>
      <c r="ER156" s="57"/>
      <c r="ES156" s="57" t="s">
        <v>351</v>
      </c>
      <c r="ET156" s="57"/>
      <c r="EU156" s="57" t="s">
        <v>351</v>
      </c>
      <c r="EV156" s="57" t="s">
        <v>351</v>
      </c>
      <c r="EW156" s="57"/>
      <c r="EX156" s="57"/>
      <c r="EY156" s="57" t="s">
        <v>351</v>
      </c>
      <c r="EZ156" s="57"/>
      <c r="FA156" s="57"/>
      <c r="FB156" s="57"/>
      <c r="FC156" s="57"/>
      <c r="FD156" s="57"/>
      <c r="FE156" s="38"/>
      <c r="FF156" s="38"/>
      <c r="FG156" s="61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61"/>
      <c r="GB156" s="57" t="s">
        <v>363</v>
      </c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38"/>
      <c r="GT156" s="38"/>
      <c r="GU156" s="61"/>
      <c r="GV156" s="57" t="s">
        <v>351</v>
      </c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 t="s">
        <v>351</v>
      </c>
      <c r="HL156" s="57"/>
      <c r="HM156" s="38"/>
      <c r="HN156" s="38"/>
      <c r="HO156" s="57" t="s">
        <v>359</v>
      </c>
      <c r="HP156" s="57" t="s">
        <v>359</v>
      </c>
      <c r="HQ156" s="57" t="s">
        <v>359</v>
      </c>
      <c r="HR156" s="57" t="s">
        <v>359</v>
      </c>
      <c r="HS156" s="57" t="s">
        <v>359</v>
      </c>
      <c r="HT156" s="57" t="s">
        <v>359</v>
      </c>
      <c r="HU156" s="57" t="s">
        <v>359</v>
      </c>
      <c r="HV156" s="57" t="s">
        <v>359</v>
      </c>
      <c r="HW156" s="57"/>
      <c r="HX156" s="57"/>
      <c r="HY156" s="57"/>
      <c r="HZ156" s="57"/>
      <c r="IA156" s="57"/>
      <c r="IB156" s="57"/>
      <c r="IC156" s="57"/>
      <c r="ID156" s="57"/>
      <c r="IE156" s="57" t="s">
        <v>352</v>
      </c>
      <c r="IF156" s="57" t="s">
        <v>352</v>
      </c>
      <c r="IG156" s="57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KI156" s="57"/>
      <c r="KJ156" s="57"/>
      <c r="KK156" s="57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57"/>
      <c r="NT156" s="57" t="s">
        <v>351</v>
      </c>
      <c r="NU156" s="57" t="s">
        <v>351</v>
      </c>
      <c r="NV156" s="57"/>
      <c r="NW156" s="57"/>
      <c r="NX156" s="57"/>
      <c r="NY156" s="57"/>
      <c r="NZ156" s="57"/>
      <c r="OA156" s="57"/>
      <c r="OB156" s="57" t="s">
        <v>351</v>
      </c>
      <c r="OC156" s="57"/>
      <c r="OD156" s="57"/>
      <c r="OE156" s="57" t="s">
        <v>351</v>
      </c>
      <c r="OF156" s="57" t="s">
        <v>351</v>
      </c>
      <c r="OG156" s="57" t="s">
        <v>351</v>
      </c>
      <c r="OH156" s="57" t="s">
        <v>351</v>
      </c>
      <c r="OI156" s="38"/>
      <c r="OJ156" s="38"/>
      <c r="OK156" s="38"/>
      <c r="OL156" s="38"/>
      <c r="OM156" s="61"/>
      <c r="ON156" s="61"/>
      <c r="OO156" s="57"/>
      <c r="OP156" s="57"/>
      <c r="OQ156" s="57"/>
      <c r="OR156" s="57"/>
      <c r="OS156" s="57"/>
      <c r="OT156" s="57"/>
      <c r="OU156" s="57"/>
      <c r="OV156" s="57"/>
      <c r="OW156" s="57"/>
      <c r="OX156" s="57"/>
      <c r="OY156" s="57"/>
      <c r="OZ156" s="57" t="s">
        <v>352</v>
      </c>
      <c r="PA156" s="57"/>
      <c r="PB156" s="57"/>
      <c r="PC156" s="57"/>
      <c r="PD156" s="57" t="s">
        <v>352</v>
      </c>
      <c r="PE156" s="57" t="s">
        <v>352</v>
      </c>
      <c r="PF156" s="57"/>
      <c r="PG156" s="57" t="s">
        <v>351</v>
      </c>
      <c r="PH156" s="57" t="s">
        <v>351</v>
      </c>
      <c r="PI156" s="57" t="s">
        <v>351</v>
      </c>
      <c r="PJ156" s="57"/>
      <c r="PK156" s="57"/>
      <c r="PL156" s="57"/>
      <c r="PM156" s="57"/>
      <c r="PN156" s="57"/>
      <c r="PO156" s="57"/>
      <c r="PP156" s="57"/>
      <c r="PQ156" s="57"/>
      <c r="PR156" s="57"/>
      <c r="PS156" s="57" t="s">
        <v>351</v>
      </c>
      <c r="PT156" s="57"/>
      <c r="PU156" s="57"/>
      <c r="PV156" s="57"/>
      <c r="PW156" s="57"/>
      <c r="PX156" s="38"/>
      <c r="PY156" s="38"/>
      <c r="PZ156" s="38"/>
      <c r="QA156" s="57"/>
      <c r="QB156" s="57"/>
      <c r="QC156" s="57"/>
      <c r="QD156" s="57"/>
      <c r="QE156" s="57"/>
      <c r="QF156" s="57"/>
      <c r="QG156" s="57"/>
      <c r="QH156" s="57"/>
      <c r="QI156" s="57"/>
      <c r="QJ156" s="57"/>
      <c r="QK156" s="57"/>
      <c r="QL156" s="57"/>
      <c r="QM156" s="57" t="s">
        <v>351</v>
      </c>
      <c r="QN156" s="57"/>
      <c r="QO156" s="57"/>
      <c r="QP156" s="57"/>
      <c r="QQ156" s="57"/>
      <c r="QR156" s="38"/>
      <c r="QS156" s="38"/>
      <c r="QT156" s="38"/>
      <c r="QU156" s="57"/>
      <c r="QV156" s="57" t="s">
        <v>351</v>
      </c>
      <c r="QW156" s="57" t="s">
        <v>351</v>
      </c>
      <c r="QX156" s="57"/>
      <c r="QY156" s="57"/>
      <c r="QZ156" s="57" t="s">
        <v>351</v>
      </c>
      <c r="RA156" s="57" t="s">
        <v>351</v>
      </c>
      <c r="RB156" s="57"/>
      <c r="RC156" s="57"/>
      <c r="RD156" s="57"/>
      <c r="RE156" s="57"/>
      <c r="RF156" s="57"/>
      <c r="RG156" s="57" t="s">
        <v>351</v>
      </c>
      <c r="RH156" s="57" t="s">
        <v>351</v>
      </c>
      <c r="RI156" s="57"/>
      <c r="RJ156" s="57"/>
      <c r="RK156" s="57" t="s">
        <v>351</v>
      </c>
      <c r="RL156" s="38"/>
      <c r="RM156" s="38"/>
      <c r="RN156" s="38"/>
      <c r="RO156" s="61"/>
      <c r="RP156" s="57"/>
      <c r="RQ156" s="57"/>
      <c r="RR156" s="57"/>
      <c r="RS156" s="57"/>
      <c r="RT156" s="57" t="s">
        <v>359</v>
      </c>
      <c r="RU156" s="57" t="s">
        <v>359</v>
      </c>
      <c r="RV156" s="57" t="s">
        <v>359</v>
      </c>
      <c r="RW156" s="57"/>
      <c r="RX156" s="57"/>
      <c r="RY156" s="57"/>
      <c r="RZ156" s="57"/>
      <c r="SA156" s="57"/>
      <c r="SB156" s="57"/>
      <c r="SC156" s="57"/>
      <c r="SD156" s="57"/>
      <c r="SE156" s="57"/>
      <c r="SF156" s="57"/>
      <c r="SG156" s="57"/>
      <c r="SH156" s="57"/>
      <c r="SI156" s="57"/>
      <c r="SJ156" s="57"/>
      <c r="SK156" s="57" t="s">
        <v>351</v>
      </c>
      <c r="SL156" s="38"/>
      <c r="SM156" s="61"/>
      <c r="SN156" s="57"/>
      <c r="SO156" s="57"/>
      <c r="SP156" s="57"/>
      <c r="SQ156" s="57"/>
      <c r="SR156" s="57"/>
      <c r="SS156" s="57"/>
      <c r="ST156" s="57"/>
      <c r="SU156" s="57"/>
      <c r="SV156" s="57"/>
      <c r="SW156" s="57"/>
      <c r="SX156" s="57"/>
      <c r="SY156" s="57"/>
      <c r="SZ156" s="57"/>
      <c r="TA156" s="57"/>
      <c r="TB156" s="57"/>
      <c r="TC156" s="57"/>
      <c r="TD156" s="57"/>
      <c r="TE156" s="38"/>
      <c r="TF156" s="38"/>
      <c r="TG156" s="57"/>
      <c r="TH156" s="57"/>
      <c r="TI156" s="57"/>
      <c r="TJ156" s="57"/>
      <c r="TK156" s="57"/>
      <c r="TL156" s="57"/>
      <c r="TM156" s="57"/>
      <c r="TN156" s="57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61"/>
      <c r="UB156" s="57"/>
      <c r="UC156" s="57"/>
      <c r="UD156" s="57"/>
      <c r="UE156" s="57"/>
      <c r="UF156" s="57"/>
      <c r="UG156" s="57"/>
      <c r="UH156" s="57"/>
      <c r="UI156" s="57"/>
      <c r="UJ156" s="57" t="s">
        <v>352</v>
      </c>
      <c r="UK156" s="57"/>
      <c r="UL156" s="57"/>
      <c r="UM156" s="57"/>
      <c r="UN156" s="57"/>
      <c r="UO156" s="57"/>
      <c r="UP156" s="57"/>
      <c r="UQ156" s="57"/>
      <c r="UR156" s="57"/>
      <c r="US156" s="38"/>
      <c r="UT156" s="38"/>
      <c r="UU156" s="61"/>
      <c r="UV156" s="57"/>
      <c r="UW156" s="57"/>
      <c r="UX156" s="57"/>
      <c r="UY156" s="57"/>
      <c r="UZ156" s="57"/>
      <c r="VA156" s="57"/>
      <c r="VB156" s="57"/>
      <c r="VC156" s="57"/>
      <c r="VD156" s="57"/>
      <c r="VE156" s="57"/>
      <c r="VF156" s="57"/>
      <c r="VG156" s="57" t="s">
        <v>351</v>
      </c>
      <c r="VH156" s="57" t="s">
        <v>351</v>
      </c>
      <c r="VI156" s="57" t="s">
        <v>351</v>
      </c>
      <c r="VJ156" s="57" t="s">
        <v>351</v>
      </c>
      <c r="VK156" s="57"/>
      <c r="VL156" s="57"/>
      <c r="VM156" s="38"/>
      <c r="VN156" s="38"/>
      <c r="VO156" s="37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8"/>
      <c r="WF156" s="38"/>
      <c r="WG156" s="38"/>
      <c r="WH156" s="38"/>
      <c r="WI156" s="37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8"/>
      <c r="WZ156" s="38"/>
      <c r="XA156" s="38"/>
      <c r="XB156" s="38"/>
      <c r="XC156" s="37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7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713"/>
        <v/>
      </c>
      <c r="AGK156" s="85" t="str">
        <f t="shared" si="714"/>
        <v/>
      </c>
      <c r="AGL156" s="85">
        <f t="shared" si="715"/>
        <v>4</v>
      </c>
      <c r="AGP156" s="36">
        <f t="shared" si="726"/>
        <v>3</v>
      </c>
      <c r="AGQ156" s="36" t="str">
        <f t="shared" si="716"/>
        <v/>
      </c>
      <c r="AGR156" s="39">
        <f t="shared" si="727"/>
        <v>4</v>
      </c>
      <c r="AGS156" s="36" t="str">
        <f t="shared" si="728"/>
        <v/>
      </c>
      <c r="AGT156" s="36">
        <f t="shared" si="717"/>
        <v>2</v>
      </c>
      <c r="AGU156" s="39">
        <f t="shared" si="729"/>
        <v>7</v>
      </c>
      <c r="AGV156" s="36">
        <f t="shared" si="730"/>
        <v>8</v>
      </c>
      <c r="AGW156" s="36">
        <f t="shared" si="718"/>
        <v>2</v>
      </c>
      <c r="AGX156" s="39">
        <f t="shared" si="731"/>
        <v>2</v>
      </c>
      <c r="AGY156" s="36" t="str">
        <f t="shared" si="732"/>
        <v/>
      </c>
      <c r="AGZ156" s="36" t="str">
        <f t="shared" si="719"/>
        <v/>
      </c>
      <c r="AHA156" s="39" t="str">
        <f t="shared" si="733"/>
        <v/>
      </c>
      <c r="AHB156" s="36" t="str">
        <f t="shared" si="734"/>
        <v/>
      </c>
      <c r="AHC156" s="36">
        <f t="shared" si="720"/>
        <v>3</v>
      </c>
      <c r="AHD156" s="39">
        <f t="shared" si="735"/>
        <v>11</v>
      </c>
      <c r="AHE156" s="36">
        <f t="shared" si="736"/>
        <v>3</v>
      </c>
      <c r="AHF156" s="36" t="str">
        <f t="shared" si="721"/>
        <v/>
      </c>
      <c r="AHG156" s="39">
        <f t="shared" si="737"/>
        <v>8</v>
      </c>
      <c r="AHH156" s="36" t="str">
        <f t="shared" si="738"/>
        <v/>
      </c>
      <c r="AHI156" s="36">
        <f t="shared" si="722"/>
        <v>1</v>
      </c>
      <c r="AHJ156" s="39">
        <f t="shared" si="739"/>
        <v>4</v>
      </c>
      <c r="AHK156" s="36" t="str">
        <f t="shared" si="740"/>
        <v/>
      </c>
      <c r="AHL156" s="36" t="str">
        <f t="shared" si="723"/>
        <v/>
      </c>
      <c r="AHM156" s="39" t="str">
        <f t="shared" si="741"/>
        <v/>
      </c>
      <c r="AHN156" s="36" t="str">
        <f t="shared" si="742"/>
        <v/>
      </c>
      <c r="AHO156" s="36" t="str">
        <f t="shared" si="724"/>
        <v/>
      </c>
      <c r="AHP156" s="39" t="str">
        <f t="shared" si="743"/>
        <v/>
      </c>
      <c r="AHQ156" s="36" t="str">
        <f t="shared" si="744"/>
        <v/>
      </c>
      <c r="AHR156" s="36" t="str">
        <f t="shared" si="725"/>
        <v/>
      </c>
      <c r="AHS156" s="39" t="str">
        <f t="shared" si="745"/>
        <v/>
      </c>
    </row>
    <row r="157" spans="1:922" s="5" customFormat="1" outlineLevel="1" x14ac:dyDescent="0.25">
      <c r="A157" s="35">
        <f t="shared" ref="A157:A169" si="746">A156+1</f>
        <v>4</v>
      </c>
      <c r="B157" s="46" t="s">
        <v>65</v>
      </c>
      <c r="C157" s="37"/>
      <c r="D157" s="35"/>
      <c r="E157" s="35"/>
      <c r="F157" s="35"/>
      <c r="G157" s="57"/>
      <c r="H157" s="57"/>
      <c r="I157" s="57"/>
      <c r="J157" s="57"/>
      <c r="K157" s="57"/>
      <c r="L157" s="57"/>
      <c r="M157" s="57" t="s">
        <v>351</v>
      </c>
      <c r="N157" s="57"/>
      <c r="O157" s="57"/>
      <c r="P157" s="57"/>
      <c r="Q157" s="57"/>
      <c r="R157" s="57"/>
      <c r="S157" s="57"/>
      <c r="T157" s="57"/>
      <c r="U157" s="57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 t="s">
        <v>351</v>
      </c>
      <c r="AK157" s="62"/>
      <c r="AL157" s="62"/>
      <c r="AM157" s="62"/>
      <c r="AN157" s="38"/>
      <c r="AO157" s="38"/>
      <c r="AP157" s="38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38"/>
      <c r="BJ157" s="38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38"/>
      <c r="CX157" s="38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38"/>
      <c r="DQ157" s="38"/>
      <c r="DR157" s="38"/>
      <c r="DS157" s="57"/>
      <c r="DT157" s="57"/>
      <c r="DU157" s="57"/>
      <c r="DV157" s="57"/>
      <c r="DW157" s="57"/>
      <c r="DX157" s="57"/>
      <c r="DY157" s="57"/>
      <c r="DZ157" s="57" t="s">
        <v>351</v>
      </c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38"/>
      <c r="FF157" s="38"/>
      <c r="FG157" s="61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61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38"/>
      <c r="GT157" s="38"/>
      <c r="GU157" s="61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38"/>
      <c r="HN157" s="38"/>
      <c r="HO157" s="57" t="s">
        <v>351</v>
      </c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KI157" s="57"/>
      <c r="KJ157" s="57"/>
      <c r="KK157" s="57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57"/>
      <c r="NT157" s="57"/>
      <c r="NU157" s="57"/>
      <c r="NV157" s="57"/>
      <c r="NW157" s="57"/>
      <c r="NX157" s="57"/>
      <c r="NY157" s="57"/>
      <c r="NZ157" s="57"/>
      <c r="OA157" s="57"/>
      <c r="OB157" s="57"/>
      <c r="OC157" s="57"/>
      <c r="OD157" s="57"/>
      <c r="OE157" s="57"/>
      <c r="OF157" s="57"/>
      <c r="OG157" s="57"/>
      <c r="OH157" s="57"/>
      <c r="OI157" s="38"/>
      <c r="OJ157" s="38"/>
      <c r="OK157" s="38"/>
      <c r="OL157" s="38"/>
      <c r="OM157" s="61"/>
      <c r="ON157" s="61"/>
      <c r="OO157" s="57"/>
      <c r="OP157" s="57"/>
      <c r="OQ157" s="57"/>
      <c r="OR157" s="57"/>
      <c r="OS157" s="57"/>
      <c r="OT157" s="57"/>
      <c r="OU157" s="57"/>
      <c r="OV157" s="57"/>
      <c r="OW157" s="57"/>
      <c r="OX157" s="57"/>
      <c r="OY157" s="57"/>
      <c r="OZ157" s="57"/>
      <c r="PA157" s="57"/>
      <c r="PB157" s="57"/>
      <c r="PC157" s="57"/>
      <c r="PD157" s="57"/>
      <c r="PE157" s="57"/>
      <c r="PF157" s="57"/>
      <c r="PG157" s="57"/>
      <c r="PH157" s="57"/>
      <c r="PI157" s="57"/>
      <c r="PJ157" s="57"/>
      <c r="PK157" s="57"/>
      <c r="PL157" s="57"/>
      <c r="PM157" s="57"/>
      <c r="PN157" s="57"/>
      <c r="PO157" s="57"/>
      <c r="PP157" s="57"/>
      <c r="PQ157" s="57"/>
      <c r="PR157" s="57"/>
      <c r="PS157" s="57"/>
      <c r="PT157" s="57"/>
      <c r="PU157" s="57" t="s">
        <v>351</v>
      </c>
      <c r="PV157" s="57" t="s">
        <v>351</v>
      </c>
      <c r="PW157" s="57"/>
      <c r="PX157" s="38"/>
      <c r="PY157" s="38"/>
      <c r="PZ157" s="38"/>
      <c r="QA157" s="57"/>
      <c r="QB157" s="57"/>
      <c r="QC157" s="57"/>
      <c r="QD157" s="57"/>
      <c r="QE157" s="57"/>
      <c r="QF157" s="57"/>
      <c r="QG157" s="57" t="s">
        <v>351</v>
      </c>
      <c r="QH157" s="57" t="s">
        <v>351</v>
      </c>
      <c r="QI157" s="57"/>
      <c r="QJ157" s="57"/>
      <c r="QK157" s="57"/>
      <c r="QL157" s="57"/>
      <c r="QM157" s="57"/>
      <c r="QN157" s="57"/>
      <c r="QO157" s="57"/>
      <c r="QP157" s="57"/>
      <c r="QQ157" s="57"/>
      <c r="QR157" s="38"/>
      <c r="QS157" s="38"/>
      <c r="QT157" s="38"/>
      <c r="QU157" s="57"/>
      <c r="QV157" s="57"/>
      <c r="QW157" s="57"/>
      <c r="QX157" s="57"/>
      <c r="QY157" s="57"/>
      <c r="QZ157" s="57"/>
      <c r="RA157" s="57"/>
      <c r="RB157" s="57"/>
      <c r="RC157" s="57" t="s">
        <v>351</v>
      </c>
      <c r="RD157" s="57" t="s">
        <v>351</v>
      </c>
      <c r="RE157" s="57"/>
      <c r="RF157" s="57"/>
      <c r="RG157" s="57"/>
      <c r="RH157" s="57"/>
      <c r="RI157" s="57"/>
      <c r="RJ157" s="57"/>
      <c r="RK157" s="57"/>
      <c r="RL157" s="38"/>
      <c r="RM157" s="38"/>
      <c r="RN157" s="38"/>
      <c r="RO157" s="61"/>
      <c r="RP157" s="57"/>
      <c r="RQ157" s="57"/>
      <c r="RR157" s="57"/>
      <c r="RS157" s="57"/>
      <c r="RT157" s="57"/>
      <c r="RU157" s="57"/>
      <c r="RV157" s="57"/>
      <c r="RW157" s="57"/>
      <c r="RX157" s="57"/>
      <c r="RY157" s="57"/>
      <c r="RZ157" s="57"/>
      <c r="SA157" s="57"/>
      <c r="SB157" s="57"/>
      <c r="SC157" s="57"/>
      <c r="SD157" s="57"/>
      <c r="SE157" s="57"/>
      <c r="SF157" s="57"/>
      <c r="SG157" s="57"/>
      <c r="SH157" s="57"/>
      <c r="SI157" s="57"/>
      <c r="SJ157" s="57"/>
      <c r="SK157" s="57"/>
      <c r="SL157" s="38"/>
      <c r="SM157" s="61"/>
      <c r="SN157" s="57"/>
      <c r="SO157" s="57"/>
      <c r="SP157" s="57"/>
      <c r="SQ157" s="57"/>
      <c r="SR157" s="57"/>
      <c r="SS157" s="57"/>
      <c r="ST157" s="57"/>
      <c r="SU157" s="57"/>
      <c r="SV157" s="57"/>
      <c r="SW157" s="57"/>
      <c r="SX157" s="57"/>
      <c r="SY157" s="57"/>
      <c r="SZ157" s="57"/>
      <c r="TA157" s="57"/>
      <c r="TB157" s="57"/>
      <c r="TC157" s="57"/>
      <c r="TD157" s="57"/>
      <c r="TE157" s="38"/>
      <c r="TF157" s="38"/>
      <c r="TG157" s="57"/>
      <c r="TH157" s="57"/>
      <c r="TI157" s="57"/>
      <c r="TJ157" s="57"/>
      <c r="TK157" s="57"/>
      <c r="TL157" s="57"/>
      <c r="TM157" s="57"/>
      <c r="TN157" s="57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61"/>
      <c r="UB157" s="57"/>
      <c r="UC157" s="57"/>
      <c r="UD157" s="57"/>
      <c r="UE157" s="57"/>
      <c r="UF157" s="57"/>
      <c r="UG157" s="57"/>
      <c r="UH157" s="57"/>
      <c r="UI157" s="57"/>
      <c r="UJ157" s="57" t="s">
        <v>352</v>
      </c>
      <c r="UK157" s="57"/>
      <c r="UL157" s="57"/>
      <c r="UM157" s="57"/>
      <c r="UN157" s="57"/>
      <c r="UO157" s="57"/>
      <c r="UP157" s="57"/>
      <c r="UQ157" s="57"/>
      <c r="UR157" s="57"/>
      <c r="US157" s="38"/>
      <c r="UT157" s="38"/>
      <c r="UU157" s="61"/>
      <c r="UV157" s="57"/>
      <c r="UW157" s="57"/>
      <c r="UX157" s="57"/>
      <c r="UY157" s="57"/>
      <c r="UZ157" s="57"/>
      <c r="VA157" s="57"/>
      <c r="VB157" s="57"/>
      <c r="VC157" s="57"/>
      <c r="VD157" s="57"/>
      <c r="VE157" s="57"/>
      <c r="VF157" s="57"/>
      <c r="VG157" s="57"/>
      <c r="VH157" s="57"/>
      <c r="VI157" s="57"/>
      <c r="VJ157" s="57"/>
      <c r="VK157" s="57"/>
      <c r="VL157" s="57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7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7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713"/>
        <v/>
      </c>
      <c r="AGK157" s="85" t="str">
        <f t="shared" si="714"/>
        <v/>
      </c>
      <c r="AGL157" s="85" t="str">
        <f t="shared" si="715"/>
        <v/>
      </c>
      <c r="AGP157" s="36" t="str">
        <f t="shared" si="726"/>
        <v/>
      </c>
      <c r="AGQ157" s="36" t="str">
        <f t="shared" si="716"/>
        <v/>
      </c>
      <c r="AGR157" s="39">
        <f t="shared" si="727"/>
        <v>2</v>
      </c>
      <c r="AGS157" s="36" t="str">
        <f t="shared" si="728"/>
        <v/>
      </c>
      <c r="AGT157" s="36" t="str">
        <f t="shared" si="717"/>
        <v/>
      </c>
      <c r="AGU157" s="39">
        <f t="shared" si="729"/>
        <v>1</v>
      </c>
      <c r="AGV157" s="36" t="str">
        <f t="shared" si="730"/>
        <v/>
      </c>
      <c r="AGW157" s="36" t="str">
        <f t="shared" si="718"/>
        <v/>
      </c>
      <c r="AGX157" s="39">
        <f t="shared" si="731"/>
        <v>1</v>
      </c>
      <c r="AGY157" s="36" t="str">
        <f t="shared" si="732"/>
        <v/>
      </c>
      <c r="AGZ157" s="36" t="str">
        <f t="shared" si="719"/>
        <v/>
      </c>
      <c r="AHA157" s="39" t="str">
        <f t="shared" si="733"/>
        <v/>
      </c>
      <c r="AHB157" s="36" t="str">
        <f t="shared" si="734"/>
        <v/>
      </c>
      <c r="AHC157" s="36" t="str">
        <f t="shared" si="720"/>
        <v/>
      </c>
      <c r="AHD157" s="39">
        <f t="shared" si="735"/>
        <v>2</v>
      </c>
      <c r="AHE157" s="36" t="str">
        <f t="shared" si="736"/>
        <v/>
      </c>
      <c r="AHF157" s="36" t="str">
        <f t="shared" si="721"/>
        <v/>
      </c>
      <c r="AHG157" s="39">
        <f t="shared" si="737"/>
        <v>4</v>
      </c>
      <c r="AHH157" s="36" t="str">
        <f t="shared" si="738"/>
        <v/>
      </c>
      <c r="AHI157" s="36">
        <f t="shared" si="722"/>
        <v>1</v>
      </c>
      <c r="AHJ157" s="39" t="str">
        <f t="shared" si="739"/>
        <v/>
      </c>
      <c r="AHK157" s="36" t="str">
        <f t="shared" si="740"/>
        <v/>
      </c>
      <c r="AHL157" s="36" t="str">
        <f t="shared" si="723"/>
        <v/>
      </c>
      <c r="AHM157" s="39" t="str">
        <f t="shared" si="741"/>
        <v/>
      </c>
      <c r="AHN157" s="36" t="str">
        <f t="shared" si="742"/>
        <v/>
      </c>
      <c r="AHO157" s="36" t="str">
        <f t="shared" si="724"/>
        <v/>
      </c>
      <c r="AHP157" s="39" t="str">
        <f t="shared" si="743"/>
        <v/>
      </c>
      <c r="AHQ157" s="36" t="str">
        <f t="shared" si="744"/>
        <v/>
      </c>
      <c r="AHR157" s="36" t="str">
        <f t="shared" si="725"/>
        <v/>
      </c>
      <c r="AHS157" s="39" t="str">
        <f t="shared" si="745"/>
        <v/>
      </c>
    </row>
    <row r="158" spans="1:922" s="5" customFormat="1" outlineLevel="1" x14ac:dyDescent="0.25">
      <c r="A158" s="35">
        <f t="shared" si="746"/>
        <v>5</v>
      </c>
      <c r="B158" s="46" t="s">
        <v>66</v>
      </c>
      <c r="C158" s="37"/>
      <c r="D158" s="35"/>
      <c r="E158" s="35"/>
      <c r="F158" s="35"/>
      <c r="G158" s="57" t="s">
        <v>351</v>
      </c>
      <c r="H158" s="57" t="s">
        <v>351</v>
      </c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351</v>
      </c>
      <c r="U158" s="57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38"/>
      <c r="AO158" s="38"/>
      <c r="AP158" s="38"/>
      <c r="AQ158" s="62"/>
      <c r="AR158" s="62"/>
      <c r="AS158" s="62"/>
      <c r="AT158" s="62"/>
      <c r="AU158" s="62"/>
      <c r="AV158" s="62" t="s">
        <v>351</v>
      </c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 t="s">
        <v>360</v>
      </c>
      <c r="BH158" s="62"/>
      <c r="BI158" s="38"/>
      <c r="BJ158" s="38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 t="s">
        <v>351</v>
      </c>
      <c r="CV158" s="57"/>
      <c r="CW158" s="38"/>
      <c r="CX158" s="38"/>
      <c r="CY158" s="57"/>
      <c r="CZ158" s="57"/>
      <c r="DA158" s="57" t="s">
        <v>351</v>
      </c>
      <c r="DB158" s="57" t="s">
        <v>351</v>
      </c>
      <c r="DC158" s="57"/>
      <c r="DD158" s="57"/>
      <c r="DE158" s="57"/>
      <c r="DF158" s="57"/>
      <c r="DG158" s="57" t="s">
        <v>351</v>
      </c>
      <c r="DH158" s="57"/>
      <c r="DI158" s="57"/>
      <c r="DJ158" s="57"/>
      <c r="DK158" s="57"/>
      <c r="DL158" s="57"/>
      <c r="DM158" s="57"/>
      <c r="DN158" s="57"/>
      <c r="DO158" s="57"/>
      <c r="DP158" s="38"/>
      <c r="DQ158" s="38"/>
      <c r="DR158" s="38"/>
      <c r="DS158" s="57"/>
      <c r="DT158" s="57"/>
      <c r="DU158" s="57" t="s">
        <v>351</v>
      </c>
      <c r="DV158" s="57" t="s">
        <v>351</v>
      </c>
      <c r="DW158" s="57" t="s">
        <v>351</v>
      </c>
      <c r="DX158" s="57" t="s">
        <v>351</v>
      </c>
      <c r="DY158" s="57"/>
      <c r="DZ158" s="57" t="s">
        <v>351</v>
      </c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38"/>
      <c r="FF158" s="38"/>
      <c r="FG158" s="61"/>
      <c r="FH158" s="57"/>
      <c r="FI158" s="57"/>
      <c r="FJ158" s="57"/>
      <c r="FK158" s="57" t="s">
        <v>351</v>
      </c>
      <c r="FL158" s="57" t="s">
        <v>351</v>
      </c>
      <c r="FM158" s="57" t="s">
        <v>351</v>
      </c>
      <c r="FN158" s="57" t="s">
        <v>351</v>
      </c>
      <c r="FO158" s="57"/>
      <c r="FP158" s="57"/>
      <c r="FQ158" s="57" t="s">
        <v>351</v>
      </c>
      <c r="FR158" s="57"/>
      <c r="FS158" s="57"/>
      <c r="FT158" s="57"/>
      <c r="FU158" s="57"/>
      <c r="FV158" s="57"/>
      <c r="FW158" s="57" t="s">
        <v>351</v>
      </c>
      <c r="FX158" s="57"/>
      <c r="FY158" s="57"/>
      <c r="FZ158" s="57"/>
      <c r="GA158" s="61"/>
      <c r="GB158" s="57" t="s">
        <v>351</v>
      </c>
      <c r="GC158" s="57"/>
      <c r="GD158" s="57" t="s">
        <v>351</v>
      </c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 t="s">
        <v>351</v>
      </c>
      <c r="GS158" s="38"/>
      <c r="GT158" s="38"/>
      <c r="GU158" s="61"/>
      <c r="GV158" s="57" t="s">
        <v>351</v>
      </c>
      <c r="GW158" s="57" t="s">
        <v>351</v>
      </c>
      <c r="GX158" s="57" t="s">
        <v>351</v>
      </c>
      <c r="GY158" s="57" t="s">
        <v>351</v>
      </c>
      <c r="GZ158" s="57"/>
      <c r="HA158" s="57"/>
      <c r="HB158" s="57"/>
      <c r="HC158" s="57" t="s">
        <v>351</v>
      </c>
      <c r="HD158" s="57"/>
      <c r="HE158" s="57"/>
      <c r="HF158" s="57"/>
      <c r="HG158" s="57" t="s">
        <v>351</v>
      </c>
      <c r="HH158" s="57"/>
      <c r="HI158" s="57"/>
      <c r="HJ158" s="57"/>
      <c r="HK158" s="57" t="s">
        <v>351</v>
      </c>
      <c r="HL158" s="57"/>
      <c r="HM158" s="38"/>
      <c r="HN158" s="38"/>
      <c r="HO158" s="57"/>
      <c r="HP158" s="57"/>
      <c r="HQ158" s="57" t="s">
        <v>351</v>
      </c>
      <c r="HR158" s="57" t="s">
        <v>351</v>
      </c>
      <c r="HS158" s="57" t="s">
        <v>351</v>
      </c>
      <c r="HT158" s="57" t="s">
        <v>351</v>
      </c>
      <c r="HU158" s="57"/>
      <c r="HV158" s="57" t="s">
        <v>351</v>
      </c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38"/>
      <c r="OJ158" s="38"/>
      <c r="OK158" s="38"/>
      <c r="OL158" s="38"/>
      <c r="OM158" s="61"/>
      <c r="ON158" s="61"/>
      <c r="OO158" s="57"/>
      <c r="OP158" s="57"/>
      <c r="OQ158" s="57"/>
      <c r="OR158" s="57"/>
      <c r="OS158" s="57" t="s">
        <v>359</v>
      </c>
      <c r="OT158" s="57" t="s">
        <v>359</v>
      </c>
      <c r="OU158" s="57" t="s">
        <v>359</v>
      </c>
      <c r="OV158" s="57"/>
      <c r="OW158" s="57" t="s">
        <v>359</v>
      </c>
      <c r="OX158" s="57" t="s">
        <v>359</v>
      </c>
      <c r="OY158" s="57"/>
      <c r="OZ158" s="57"/>
      <c r="PA158" s="57"/>
      <c r="PB158" s="57"/>
      <c r="PC158" s="57"/>
      <c r="PD158" s="57"/>
      <c r="PE158" s="57"/>
      <c r="PF158" s="57"/>
      <c r="PG158" s="57"/>
      <c r="PH158" s="57" t="s">
        <v>351</v>
      </c>
      <c r="PI158" s="57" t="s">
        <v>351</v>
      </c>
      <c r="PJ158" s="57"/>
      <c r="PK158" s="57" t="s">
        <v>351</v>
      </c>
      <c r="PL158" s="57" t="s">
        <v>351</v>
      </c>
      <c r="PM158" s="57" t="s">
        <v>351</v>
      </c>
      <c r="PN158" s="57"/>
      <c r="PO158" s="57" t="s">
        <v>351</v>
      </c>
      <c r="PP158" s="57" t="s">
        <v>351</v>
      </c>
      <c r="PQ158" s="57" t="s">
        <v>351</v>
      </c>
      <c r="PR158" s="57" t="s">
        <v>351</v>
      </c>
      <c r="PS158" s="57" t="s">
        <v>351</v>
      </c>
      <c r="PT158" s="57" t="s">
        <v>351</v>
      </c>
      <c r="PU158" s="57" t="s">
        <v>351</v>
      </c>
      <c r="PV158" s="57"/>
      <c r="PW158" s="57"/>
      <c r="PX158" s="38"/>
      <c r="PY158" s="38"/>
      <c r="PZ158" s="38"/>
      <c r="QA158" s="57" t="s">
        <v>351</v>
      </c>
      <c r="QB158" s="57" t="s">
        <v>351</v>
      </c>
      <c r="QC158" s="57" t="s">
        <v>351</v>
      </c>
      <c r="QD158" s="57"/>
      <c r="QE158" s="57"/>
      <c r="QF158" s="57" t="s">
        <v>351</v>
      </c>
      <c r="QG158" s="57" t="s">
        <v>351</v>
      </c>
      <c r="QH158" s="57" t="s">
        <v>351</v>
      </c>
      <c r="QI158" s="57"/>
      <c r="QJ158" s="57" t="s">
        <v>351</v>
      </c>
      <c r="QK158" s="57" t="s">
        <v>351</v>
      </c>
      <c r="QL158" s="57"/>
      <c r="QM158" s="57" t="s">
        <v>351</v>
      </c>
      <c r="QN158" s="57" t="s">
        <v>351</v>
      </c>
      <c r="QO158" s="57"/>
      <c r="QP158" s="57"/>
      <c r="QQ158" s="57" t="s">
        <v>351</v>
      </c>
      <c r="QR158" s="38"/>
      <c r="QS158" s="38"/>
      <c r="QT158" s="38"/>
      <c r="QU158" s="57"/>
      <c r="QV158" s="57"/>
      <c r="QW158" s="57" t="s">
        <v>351</v>
      </c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38"/>
      <c r="RM158" s="38"/>
      <c r="RN158" s="38"/>
      <c r="RO158" s="61"/>
      <c r="RP158" s="57" t="s">
        <v>351</v>
      </c>
      <c r="RQ158" s="57" t="s">
        <v>351</v>
      </c>
      <c r="RR158" s="57"/>
      <c r="RS158" s="57"/>
      <c r="RT158" s="57" t="s">
        <v>351</v>
      </c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 t="s">
        <v>351</v>
      </c>
      <c r="SF158" s="57" t="s">
        <v>351</v>
      </c>
      <c r="SG158" s="57"/>
      <c r="SH158" s="57"/>
      <c r="SI158" s="57" t="s">
        <v>351</v>
      </c>
      <c r="SJ158" s="57" t="s">
        <v>351</v>
      </c>
      <c r="SK158" s="57" t="s">
        <v>351</v>
      </c>
      <c r="SL158" s="38"/>
      <c r="SM158" s="61"/>
      <c r="SN158" s="57"/>
      <c r="SO158" s="57"/>
      <c r="SP158" s="57"/>
      <c r="SQ158" s="57"/>
      <c r="SR158" s="57"/>
      <c r="SS158" s="57"/>
      <c r="ST158" s="57"/>
      <c r="SU158" s="57" t="s">
        <v>351</v>
      </c>
      <c r="SV158" s="57" t="s">
        <v>351</v>
      </c>
      <c r="SW158" s="57"/>
      <c r="SX158" s="57"/>
      <c r="SY158" s="57" t="s">
        <v>351</v>
      </c>
      <c r="SZ158" s="57"/>
      <c r="TA158" s="57"/>
      <c r="TB158" s="57"/>
      <c r="TC158" s="57"/>
      <c r="TD158" s="57"/>
      <c r="TE158" s="38"/>
      <c r="TF158" s="38"/>
      <c r="TG158" s="57"/>
      <c r="TH158" s="57"/>
      <c r="TI158" s="57"/>
      <c r="TJ158" s="57"/>
      <c r="TK158" s="57"/>
      <c r="TL158" s="57"/>
      <c r="TM158" s="57"/>
      <c r="TN158" s="57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61"/>
      <c r="UB158" s="57"/>
      <c r="UC158" s="57"/>
      <c r="UD158" s="57"/>
      <c r="UE158" s="57"/>
      <c r="UF158" s="57"/>
      <c r="UG158" s="57" t="s">
        <v>351</v>
      </c>
      <c r="UH158" s="57"/>
      <c r="UI158" s="57"/>
      <c r="UJ158" s="57" t="s">
        <v>351</v>
      </c>
      <c r="UK158" s="57" t="s">
        <v>351</v>
      </c>
      <c r="UL158" s="57"/>
      <c r="UM158" s="57"/>
      <c r="UN158" s="57"/>
      <c r="UO158" s="57"/>
      <c r="UP158" s="57"/>
      <c r="UQ158" s="57"/>
      <c r="UR158" s="57" t="s">
        <v>351</v>
      </c>
      <c r="US158" s="38"/>
      <c r="UT158" s="38"/>
      <c r="UU158" s="61"/>
      <c r="UV158" s="57" t="s">
        <v>351</v>
      </c>
      <c r="UW158" s="57" t="s">
        <v>351</v>
      </c>
      <c r="UX158" s="57"/>
      <c r="UY158" s="57"/>
      <c r="UZ158" s="57"/>
      <c r="VA158" s="57"/>
      <c r="VB158" s="57"/>
      <c r="VC158" s="57"/>
      <c r="VD158" s="57" t="s">
        <v>351</v>
      </c>
      <c r="VE158" s="57" t="s">
        <v>351</v>
      </c>
      <c r="VF158" s="57"/>
      <c r="VG158" s="57" t="s">
        <v>351</v>
      </c>
      <c r="VH158" s="57" t="s">
        <v>351</v>
      </c>
      <c r="VI158" s="57" t="s">
        <v>351</v>
      </c>
      <c r="VJ158" s="57" t="s">
        <v>351</v>
      </c>
      <c r="VK158" s="57"/>
      <c r="VL158" s="57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7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7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713"/>
        <v/>
      </c>
      <c r="AGK158" s="85" t="str">
        <f t="shared" si="714"/>
        <v/>
      </c>
      <c r="AGL158" s="85">
        <f t="shared" si="715"/>
        <v>8</v>
      </c>
      <c r="AGP158" s="36" t="str">
        <f t="shared" si="726"/>
        <v/>
      </c>
      <c r="AGQ158" s="36" t="str">
        <f t="shared" si="716"/>
        <v/>
      </c>
      <c r="AGR158" s="39">
        <f t="shared" si="727"/>
        <v>5</v>
      </c>
      <c r="AGS158" s="36" t="str">
        <f t="shared" si="728"/>
        <v/>
      </c>
      <c r="AGT158" s="36" t="str">
        <f t="shared" si="717"/>
        <v/>
      </c>
      <c r="AGU158" s="39">
        <f t="shared" si="729"/>
        <v>15</v>
      </c>
      <c r="AGV158" s="36" t="str">
        <f t="shared" si="730"/>
        <v/>
      </c>
      <c r="AGW158" s="36" t="str">
        <f t="shared" si="718"/>
        <v/>
      </c>
      <c r="AGX158" s="39">
        <f t="shared" si="731"/>
        <v>15</v>
      </c>
      <c r="AGY158" s="36" t="str">
        <f t="shared" si="732"/>
        <v/>
      </c>
      <c r="AGZ158" s="36" t="str">
        <f t="shared" si="719"/>
        <v/>
      </c>
      <c r="AHA158" s="39" t="str">
        <f t="shared" si="733"/>
        <v/>
      </c>
      <c r="AHB158" s="36">
        <f t="shared" si="734"/>
        <v>5</v>
      </c>
      <c r="AHC158" s="36" t="str">
        <f t="shared" si="720"/>
        <v/>
      </c>
      <c r="AHD158" s="39">
        <f t="shared" si="735"/>
        <v>12</v>
      </c>
      <c r="AHE158" s="36" t="str">
        <f t="shared" si="736"/>
        <v/>
      </c>
      <c r="AHF158" s="36" t="str">
        <f t="shared" si="721"/>
        <v/>
      </c>
      <c r="AHG158" s="39">
        <f t="shared" si="737"/>
        <v>20</v>
      </c>
      <c r="AHH158" s="36" t="str">
        <f t="shared" si="738"/>
        <v/>
      </c>
      <c r="AHI158" s="36" t="str">
        <f t="shared" si="722"/>
        <v/>
      </c>
      <c r="AHJ158" s="39">
        <f t="shared" si="739"/>
        <v>12</v>
      </c>
      <c r="AHK158" s="36" t="str">
        <f t="shared" si="740"/>
        <v/>
      </c>
      <c r="AHL158" s="36" t="str">
        <f t="shared" si="723"/>
        <v/>
      </c>
      <c r="AHM158" s="39" t="str">
        <f t="shared" si="741"/>
        <v/>
      </c>
      <c r="AHN158" s="36" t="str">
        <f t="shared" si="742"/>
        <v/>
      </c>
      <c r="AHO158" s="36" t="str">
        <f t="shared" si="724"/>
        <v/>
      </c>
      <c r="AHP158" s="39" t="str">
        <f t="shared" si="743"/>
        <v/>
      </c>
      <c r="AHQ158" s="36" t="str">
        <f t="shared" si="744"/>
        <v/>
      </c>
      <c r="AHR158" s="36" t="str">
        <f t="shared" si="725"/>
        <v/>
      </c>
      <c r="AHS158" s="39" t="str">
        <f t="shared" si="745"/>
        <v/>
      </c>
    </row>
    <row r="159" spans="1:922" s="5" customFormat="1" outlineLevel="1" x14ac:dyDescent="0.25">
      <c r="A159" s="35">
        <f t="shared" si="746"/>
        <v>6</v>
      </c>
      <c r="B159" s="46" t="s">
        <v>67</v>
      </c>
      <c r="C159" s="37"/>
      <c r="D159" s="35"/>
      <c r="E159" s="35"/>
      <c r="F159" s="35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38"/>
      <c r="W159" s="62" t="s">
        <v>351</v>
      </c>
      <c r="X159" s="62"/>
      <c r="Y159" s="62"/>
      <c r="Z159" s="62"/>
      <c r="AA159" s="62"/>
      <c r="AB159" s="62"/>
      <c r="AC159" s="62" t="s">
        <v>351</v>
      </c>
      <c r="AD159" s="62" t="s">
        <v>351</v>
      </c>
      <c r="AE159" s="62" t="s">
        <v>359</v>
      </c>
      <c r="AF159" s="62" t="s">
        <v>359</v>
      </c>
      <c r="AG159" s="62" t="s">
        <v>359</v>
      </c>
      <c r="AH159" s="62" t="s">
        <v>359</v>
      </c>
      <c r="AI159" s="62"/>
      <c r="AJ159" s="62" t="s">
        <v>359</v>
      </c>
      <c r="AK159" s="62"/>
      <c r="AL159" s="62"/>
      <c r="AM159" s="62" t="s">
        <v>359</v>
      </c>
      <c r="AN159" s="38"/>
      <c r="AO159" s="38"/>
      <c r="AP159" s="38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38"/>
      <c r="BJ159" s="38"/>
      <c r="BK159" s="57" t="s">
        <v>351</v>
      </c>
      <c r="BL159" s="57"/>
      <c r="BM159" s="57" t="s">
        <v>351</v>
      </c>
      <c r="BN159" s="57"/>
      <c r="BO159" s="57"/>
      <c r="BP159" s="57"/>
      <c r="BQ159" s="57" t="s">
        <v>351</v>
      </c>
      <c r="BR159" s="57"/>
      <c r="BS159" s="57" t="s">
        <v>351</v>
      </c>
      <c r="BT159" s="57"/>
      <c r="BU159" s="57"/>
      <c r="BV159" s="57"/>
      <c r="BW159" s="57"/>
      <c r="BX159" s="57"/>
      <c r="BY159" s="57" t="s">
        <v>351</v>
      </c>
      <c r="BZ159" s="57" t="s">
        <v>351</v>
      </c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 t="s">
        <v>351</v>
      </c>
      <c r="CR159" s="57" t="s">
        <v>351</v>
      </c>
      <c r="CS159" s="57"/>
      <c r="CT159" s="57"/>
      <c r="CU159" s="57" t="s">
        <v>351</v>
      </c>
      <c r="CV159" s="57"/>
      <c r="CW159" s="38"/>
      <c r="CX159" s="38"/>
      <c r="CY159" s="57"/>
      <c r="CZ159" s="57"/>
      <c r="DA159" s="57"/>
      <c r="DB159" s="57"/>
      <c r="DC159" s="57"/>
      <c r="DD159" s="57"/>
      <c r="DE159" s="57"/>
      <c r="DF159" s="57"/>
      <c r="DG159" s="57" t="s">
        <v>351</v>
      </c>
      <c r="DH159" s="57"/>
      <c r="DI159" s="57"/>
      <c r="DJ159" s="57"/>
      <c r="DK159" s="57"/>
      <c r="DL159" s="57"/>
      <c r="DM159" s="57"/>
      <c r="DN159" s="57"/>
      <c r="DO159" s="57"/>
      <c r="DP159" s="38"/>
      <c r="DQ159" s="38"/>
      <c r="DR159" s="38"/>
      <c r="DS159" s="57"/>
      <c r="DT159" s="57"/>
      <c r="DU159" s="57"/>
      <c r="DV159" s="57"/>
      <c r="DW159" s="57" t="s">
        <v>352</v>
      </c>
      <c r="DX159" s="57" t="s">
        <v>352</v>
      </c>
      <c r="DY159" s="57" t="s">
        <v>352</v>
      </c>
      <c r="DZ159" s="57" t="s">
        <v>352</v>
      </c>
      <c r="EA159" s="57" t="s">
        <v>351</v>
      </c>
      <c r="EB159" s="57" t="s">
        <v>351</v>
      </c>
      <c r="EC159" s="57" t="s">
        <v>351</v>
      </c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 t="s">
        <v>352</v>
      </c>
      <c r="EW159" s="57"/>
      <c r="EX159" s="57"/>
      <c r="EY159" s="57"/>
      <c r="EZ159" s="57"/>
      <c r="FA159" s="57"/>
      <c r="FB159" s="57"/>
      <c r="FC159" s="57"/>
      <c r="FD159" s="57" t="s">
        <v>351</v>
      </c>
      <c r="FE159" s="38"/>
      <c r="FF159" s="38"/>
      <c r="FG159" s="61"/>
      <c r="FH159" s="57" t="s">
        <v>351</v>
      </c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 t="s">
        <v>351</v>
      </c>
      <c r="FX159" s="57"/>
      <c r="FY159" s="57"/>
      <c r="FZ159" s="57"/>
      <c r="GA159" s="61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 t="s">
        <v>351</v>
      </c>
      <c r="GR159" s="57" t="s">
        <v>351</v>
      </c>
      <c r="GS159" s="38"/>
      <c r="GT159" s="38"/>
      <c r="GU159" s="61"/>
      <c r="GV159" s="57"/>
      <c r="GW159" s="57"/>
      <c r="GX159" s="57"/>
      <c r="GY159" s="57"/>
      <c r="GZ159" s="57"/>
      <c r="HA159" s="57"/>
      <c r="HB159" s="57"/>
      <c r="HC159" s="57" t="s">
        <v>351</v>
      </c>
      <c r="HD159" s="57"/>
      <c r="HE159" s="57"/>
      <c r="HF159" s="57"/>
      <c r="HG159" s="57"/>
      <c r="HH159" s="57"/>
      <c r="HI159" s="57"/>
      <c r="HJ159" s="57"/>
      <c r="HK159" s="57" t="s">
        <v>351</v>
      </c>
      <c r="HL159" s="57" t="s">
        <v>351</v>
      </c>
      <c r="HM159" s="38"/>
      <c r="HN159" s="38"/>
      <c r="HO159" s="57" t="s">
        <v>351</v>
      </c>
      <c r="HP159" s="57"/>
      <c r="HQ159" s="57"/>
      <c r="HR159" s="57"/>
      <c r="HS159" s="57"/>
      <c r="HT159" s="57"/>
      <c r="HU159" s="57"/>
      <c r="HV159" s="57" t="s">
        <v>351</v>
      </c>
      <c r="HW159" s="57" t="s">
        <v>351</v>
      </c>
      <c r="HX159" s="57"/>
      <c r="HY159" s="57"/>
      <c r="HZ159" s="57"/>
      <c r="IA159" s="57" t="s">
        <v>351</v>
      </c>
      <c r="IB159" s="57"/>
      <c r="IC159" s="57"/>
      <c r="ID159" s="57"/>
      <c r="IE159" s="57"/>
      <c r="IF159" s="57"/>
      <c r="IG159" s="57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57"/>
      <c r="JX159" s="57"/>
      <c r="JY159" s="57"/>
      <c r="JZ159" s="57"/>
      <c r="KA159" s="57"/>
      <c r="KB159" s="57"/>
      <c r="KC159" s="57"/>
      <c r="KD159" s="57"/>
      <c r="KE159" s="57" t="s">
        <v>351</v>
      </c>
      <c r="KF159" s="57"/>
      <c r="KG159" s="57"/>
      <c r="KH159" s="57"/>
      <c r="KI159" s="57"/>
      <c r="KJ159" s="57"/>
      <c r="KK159" s="57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57"/>
      <c r="NT159" s="57"/>
      <c r="NU159" s="57" t="s">
        <v>351</v>
      </c>
      <c r="NV159" s="57"/>
      <c r="NW159" s="57"/>
      <c r="NX159" s="57"/>
      <c r="NY159" s="57"/>
      <c r="NZ159" s="57"/>
      <c r="OA159" s="57"/>
      <c r="OB159" s="57"/>
      <c r="OC159" s="57"/>
      <c r="OD159" s="57"/>
      <c r="OE159" s="57" t="s">
        <v>351</v>
      </c>
      <c r="OF159" s="57"/>
      <c r="OG159" s="57"/>
      <c r="OH159" s="57"/>
      <c r="OI159" s="38"/>
      <c r="OJ159" s="38"/>
      <c r="OK159" s="38"/>
      <c r="OL159" s="38"/>
      <c r="OM159" s="61"/>
      <c r="ON159" s="61"/>
      <c r="OO159" s="57"/>
      <c r="OP159" s="57"/>
      <c r="OQ159" s="57"/>
      <c r="OR159" s="57"/>
      <c r="OS159" s="57"/>
      <c r="OT159" s="57"/>
      <c r="OU159" s="57"/>
      <c r="OV159" s="57"/>
      <c r="OW159" s="57"/>
      <c r="OX159" s="57"/>
      <c r="OY159" s="57"/>
      <c r="OZ159" s="57"/>
      <c r="PA159" s="57"/>
      <c r="PB159" s="57"/>
      <c r="PC159" s="57"/>
      <c r="PD159" s="57" t="s">
        <v>351</v>
      </c>
      <c r="PE159" s="57" t="s">
        <v>351</v>
      </c>
      <c r="PF159" s="57"/>
      <c r="PG159" s="57"/>
      <c r="PH159" s="57"/>
      <c r="PI159" s="57"/>
      <c r="PJ159" s="57"/>
      <c r="PK159" s="57"/>
      <c r="PL159" s="57"/>
      <c r="PM159" s="57"/>
      <c r="PN159" s="57"/>
      <c r="PO159" s="57" t="s">
        <v>351</v>
      </c>
      <c r="PP159" s="57" t="s">
        <v>351</v>
      </c>
      <c r="PQ159" s="57" t="s">
        <v>351</v>
      </c>
      <c r="PR159" s="57" t="s">
        <v>351</v>
      </c>
      <c r="PS159" s="57" t="s">
        <v>351</v>
      </c>
      <c r="PT159" s="57" t="s">
        <v>351</v>
      </c>
      <c r="PU159" s="57" t="s">
        <v>351</v>
      </c>
      <c r="PV159" s="57" t="s">
        <v>351</v>
      </c>
      <c r="PW159" s="57"/>
      <c r="PX159" s="38"/>
      <c r="PY159" s="38"/>
      <c r="PZ159" s="38"/>
      <c r="QA159" s="57" t="s">
        <v>351</v>
      </c>
      <c r="QB159" s="57" t="s">
        <v>351</v>
      </c>
      <c r="QC159" s="57" t="s">
        <v>351</v>
      </c>
      <c r="QD159" s="57"/>
      <c r="QE159" s="57"/>
      <c r="QF159" s="57"/>
      <c r="QG159" s="57"/>
      <c r="QH159" s="57"/>
      <c r="QI159" s="57"/>
      <c r="QJ159" s="57"/>
      <c r="QK159" s="57"/>
      <c r="QL159" s="57"/>
      <c r="QM159" s="57"/>
      <c r="QN159" s="57"/>
      <c r="QO159" s="57"/>
      <c r="QP159" s="57"/>
      <c r="QQ159" s="57" t="s">
        <v>351</v>
      </c>
      <c r="QR159" s="38"/>
      <c r="QS159" s="38"/>
      <c r="QT159" s="38"/>
      <c r="QU159" s="57"/>
      <c r="QV159" s="57"/>
      <c r="QW159" s="57"/>
      <c r="QX159" s="57"/>
      <c r="QY159" s="57" t="s">
        <v>351</v>
      </c>
      <c r="QZ159" s="57" t="s">
        <v>351</v>
      </c>
      <c r="RA159" s="57"/>
      <c r="RB159" s="57"/>
      <c r="RC159" s="57"/>
      <c r="RD159" s="57"/>
      <c r="RE159" s="57" t="s">
        <v>351</v>
      </c>
      <c r="RF159" s="57" t="s">
        <v>351</v>
      </c>
      <c r="RG159" s="57" t="s">
        <v>351</v>
      </c>
      <c r="RH159" s="57"/>
      <c r="RI159" s="57"/>
      <c r="RJ159" s="57"/>
      <c r="RK159" s="57"/>
      <c r="RL159" s="38"/>
      <c r="RM159" s="38"/>
      <c r="RN159" s="38"/>
      <c r="RO159" s="61"/>
      <c r="RP159" s="57"/>
      <c r="RQ159" s="57"/>
      <c r="RR159" s="57"/>
      <c r="RS159" s="57"/>
      <c r="RT159" s="57"/>
      <c r="RU159" s="57"/>
      <c r="RV159" s="57"/>
      <c r="RW159" s="57"/>
      <c r="RX159" s="57"/>
      <c r="RY159" s="57"/>
      <c r="RZ159" s="57"/>
      <c r="SA159" s="57" t="s">
        <v>351</v>
      </c>
      <c r="SB159" s="57"/>
      <c r="SC159" s="57"/>
      <c r="SD159" s="57"/>
      <c r="SE159" s="57"/>
      <c r="SF159" s="57"/>
      <c r="SG159" s="57"/>
      <c r="SH159" s="57"/>
      <c r="SI159" s="57" t="s">
        <v>351</v>
      </c>
      <c r="SJ159" s="57" t="s">
        <v>351</v>
      </c>
      <c r="SK159" s="57" t="s">
        <v>351</v>
      </c>
      <c r="SL159" s="38"/>
      <c r="SM159" s="61"/>
      <c r="SN159" s="57"/>
      <c r="SO159" s="57"/>
      <c r="SP159" s="57"/>
      <c r="SQ159" s="57"/>
      <c r="SR159" s="57"/>
      <c r="SS159" s="57"/>
      <c r="ST159" s="57"/>
      <c r="SU159" s="57"/>
      <c r="SV159" s="57"/>
      <c r="SW159" s="57"/>
      <c r="SX159" s="57"/>
      <c r="SY159" s="57"/>
      <c r="SZ159" s="57"/>
      <c r="TA159" s="57"/>
      <c r="TB159" s="57"/>
      <c r="TC159" s="57"/>
      <c r="TD159" s="57"/>
      <c r="TE159" s="38"/>
      <c r="TF159" s="38"/>
      <c r="TG159" s="57"/>
      <c r="TH159" s="57"/>
      <c r="TI159" s="57"/>
      <c r="TJ159" s="57"/>
      <c r="TK159" s="57"/>
      <c r="TL159" s="57"/>
      <c r="TM159" s="57"/>
      <c r="TN159" s="57" t="s">
        <v>351</v>
      </c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61"/>
      <c r="UB159" s="57"/>
      <c r="UC159" s="57"/>
      <c r="UD159" s="57"/>
      <c r="UE159" s="57"/>
      <c r="UF159" s="57"/>
      <c r="UG159" s="57" t="s">
        <v>351</v>
      </c>
      <c r="UH159" s="57"/>
      <c r="UI159" s="57"/>
      <c r="UJ159" s="57" t="s">
        <v>351</v>
      </c>
      <c r="UK159" s="57" t="s">
        <v>351</v>
      </c>
      <c r="UL159" s="57"/>
      <c r="UM159" s="57"/>
      <c r="UN159" s="57"/>
      <c r="UO159" s="57"/>
      <c r="UP159" s="57"/>
      <c r="UQ159" s="57" t="s">
        <v>351</v>
      </c>
      <c r="UR159" s="57" t="s">
        <v>351</v>
      </c>
      <c r="US159" s="38"/>
      <c r="UT159" s="38"/>
      <c r="UU159" s="61"/>
      <c r="UV159" s="57" t="s">
        <v>351</v>
      </c>
      <c r="UW159" s="57" t="s">
        <v>351</v>
      </c>
      <c r="UX159" s="57"/>
      <c r="UY159" s="57"/>
      <c r="UZ159" s="57"/>
      <c r="VA159" s="57"/>
      <c r="VB159" s="57"/>
      <c r="VC159" s="57"/>
      <c r="VD159" s="57" t="s">
        <v>351</v>
      </c>
      <c r="VE159" s="57" t="s">
        <v>351</v>
      </c>
      <c r="VF159" s="57"/>
      <c r="VG159" s="57" t="s">
        <v>351</v>
      </c>
      <c r="VH159" s="57" t="s">
        <v>351</v>
      </c>
      <c r="VI159" s="57" t="s">
        <v>351</v>
      </c>
      <c r="VJ159" s="57" t="s">
        <v>351</v>
      </c>
      <c r="VK159" s="57" t="s">
        <v>351</v>
      </c>
      <c r="VL159" s="57" t="s">
        <v>351</v>
      </c>
      <c r="VM159" s="38"/>
      <c r="VN159" s="38"/>
      <c r="VO159" s="37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7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7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7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7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7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7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7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7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7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7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7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7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7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J159" s="85" t="str">
        <f t="shared" si="713"/>
        <v/>
      </c>
      <c r="AGK159" s="85" t="str">
        <f t="shared" si="714"/>
        <v/>
      </c>
      <c r="AGL159" s="85">
        <f t="shared" si="715"/>
        <v>10</v>
      </c>
      <c r="AGP159" s="36">
        <f t="shared" si="726"/>
        <v>6</v>
      </c>
      <c r="AGQ159" s="36" t="str">
        <f t="shared" si="716"/>
        <v/>
      </c>
      <c r="AGR159" s="39">
        <f t="shared" si="727"/>
        <v>9</v>
      </c>
      <c r="AGS159" s="36" t="str">
        <f t="shared" si="728"/>
        <v/>
      </c>
      <c r="AGT159" s="36">
        <f t="shared" si="717"/>
        <v>5</v>
      </c>
      <c r="AGU159" s="39">
        <f t="shared" si="729"/>
        <v>10</v>
      </c>
      <c r="AGV159" s="36" t="str">
        <f t="shared" si="730"/>
        <v/>
      </c>
      <c r="AGW159" s="36" t="str">
        <f t="shared" si="718"/>
        <v/>
      </c>
      <c r="AGX159" s="39">
        <f t="shared" si="731"/>
        <v>9</v>
      </c>
      <c r="AGY159" s="36" t="str">
        <f t="shared" si="732"/>
        <v/>
      </c>
      <c r="AGZ159" s="36" t="str">
        <f t="shared" si="719"/>
        <v/>
      </c>
      <c r="AHA159" s="39">
        <f t="shared" si="733"/>
        <v>1</v>
      </c>
      <c r="AHB159" s="36" t="str">
        <f t="shared" si="734"/>
        <v/>
      </c>
      <c r="AHC159" s="36" t="str">
        <f t="shared" si="720"/>
        <v/>
      </c>
      <c r="AHD159" s="39">
        <f t="shared" si="735"/>
        <v>12</v>
      </c>
      <c r="AHE159" s="36" t="str">
        <f t="shared" si="736"/>
        <v/>
      </c>
      <c r="AHF159" s="36" t="str">
        <f t="shared" si="721"/>
        <v/>
      </c>
      <c r="AHG159" s="39">
        <f t="shared" si="737"/>
        <v>10</v>
      </c>
      <c r="AHH159" s="36" t="str">
        <f t="shared" si="738"/>
        <v/>
      </c>
      <c r="AHI159" s="36" t="str">
        <f t="shared" si="722"/>
        <v/>
      </c>
      <c r="AHJ159" s="39">
        <f t="shared" si="739"/>
        <v>16</v>
      </c>
      <c r="AHK159" s="36" t="str">
        <f t="shared" si="740"/>
        <v/>
      </c>
      <c r="AHL159" s="36" t="str">
        <f t="shared" si="723"/>
        <v/>
      </c>
      <c r="AHM159" s="39" t="str">
        <f t="shared" si="741"/>
        <v/>
      </c>
      <c r="AHN159" s="36" t="str">
        <f t="shared" si="742"/>
        <v/>
      </c>
      <c r="AHO159" s="36" t="str">
        <f t="shared" si="724"/>
        <v/>
      </c>
      <c r="AHP159" s="39" t="str">
        <f t="shared" si="743"/>
        <v/>
      </c>
      <c r="AHQ159" s="36" t="str">
        <f t="shared" si="744"/>
        <v/>
      </c>
      <c r="AHR159" s="36" t="str">
        <f t="shared" si="725"/>
        <v/>
      </c>
      <c r="AHS159" s="39" t="str">
        <f t="shared" si="745"/>
        <v/>
      </c>
    </row>
    <row r="160" spans="1:922" s="5" customFormat="1" outlineLevel="1" x14ac:dyDescent="0.25">
      <c r="A160" s="35">
        <f t="shared" si="746"/>
        <v>7</v>
      </c>
      <c r="B160" s="46" t="s">
        <v>68</v>
      </c>
      <c r="C160" s="37"/>
      <c r="D160" s="35"/>
      <c r="E160" s="35"/>
      <c r="F160" s="35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3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 t="s">
        <v>360</v>
      </c>
      <c r="AN160" s="38"/>
      <c r="AO160" s="38"/>
      <c r="AP160" s="38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38"/>
      <c r="BJ160" s="38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 t="s">
        <v>352</v>
      </c>
      <c r="BU160" s="57"/>
      <c r="BV160" s="57"/>
      <c r="BW160" s="57" t="s">
        <v>351</v>
      </c>
      <c r="BX160" s="57" t="s">
        <v>351</v>
      </c>
      <c r="BY160" s="57" t="s">
        <v>351</v>
      </c>
      <c r="BZ160" s="57" t="s">
        <v>351</v>
      </c>
      <c r="CA160" s="57"/>
      <c r="CB160" s="57"/>
      <c r="CC160" s="57" t="s">
        <v>351</v>
      </c>
      <c r="CD160" s="57"/>
      <c r="CE160" s="57"/>
      <c r="CF160" s="57"/>
      <c r="CG160" s="57" t="s">
        <v>352</v>
      </c>
      <c r="CH160" s="57" t="s">
        <v>352</v>
      </c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38"/>
      <c r="CX160" s="38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 t="s">
        <v>351</v>
      </c>
      <c r="DJ160" s="57"/>
      <c r="DK160" s="57"/>
      <c r="DL160" s="57"/>
      <c r="DM160" s="57"/>
      <c r="DN160" s="57"/>
      <c r="DO160" s="57" t="s">
        <v>351</v>
      </c>
      <c r="DP160" s="38"/>
      <c r="DQ160" s="38"/>
      <c r="DR160" s="38"/>
      <c r="DS160" s="57"/>
      <c r="DT160" s="57"/>
      <c r="DU160" s="57"/>
      <c r="DV160" s="57"/>
      <c r="DW160" s="57" t="s">
        <v>351</v>
      </c>
      <c r="DX160" s="57" t="s">
        <v>351</v>
      </c>
      <c r="DY160" s="57" t="s">
        <v>351</v>
      </c>
      <c r="DZ160" s="57" t="s">
        <v>351</v>
      </c>
      <c r="EA160" s="57"/>
      <c r="EB160" s="57"/>
      <c r="EC160" s="57" t="s">
        <v>351</v>
      </c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 t="s">
        <v>351</v>
      </c>
      <c r="ER160" s="57" t="s">
        <v>351</v>
      </c>
      <c r="ES160" s="57" t="s">
        <v>351</v>
      </c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38"/>
      <c r="FF160" s="38"/>
      <c r="FG160" s="61"/>
      <c r="FH160" s="57"/>
      <c r="FI160" s="57"/>
      <c r="FJ160" s="57"/>
      <c r="FK160" s="57" t="s">
        <v>359</v>
      </c>
      <c r="FL160" s="57" t="s">
        <v>359</v>
      </c>
      <c r="FM160" s="57" t="s">
        <v>351</v>
      </c>
      <c r="FN160" s="57" t="s">
        <v>351</v>
      </c>
      <c r="FO160" s="57"/>
      <c r="FP160" s="57"/>
      <c r="FQ160" s="57" t="s">
        <v>351</v>
      </c>
      <c r="FR160" s="57"/>
      <c r="FS160" s="57"/>
      <c r="FT160" s="57"/>
      <c r="FU160" s="57"/>
      <c r="FV160" s="57"/>
      <c r="FW160" s="57"/>
      <c r="FX160" s="57"/>
      <c r="FY160" s="57"/>
      <c r="FZ160" s="57"/>
      <c r="GA160" s="61"/>
      <c r="GB160" s="57" t="s">
        <v>351</v>
      </c>
      <c r="GC160" s="57" t="s">
        <v>351</v>
      </c>
      <c r="GD160" s="57" t="s">
        <v>351</v>
      </c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 t="s">
        <v>351</v>
      </c>
      <c r="GR160" s="57" t="s">
        <v>351</v>
      </c>
      <c r="GS160" s="38"/>
      <c r="GT160" s="38"/>
      <c r="GU160" s="61"/>
      <c r="GV160" s="57" t="s">
        <v>351</v>
      </c>
      <c r="GW160" s="57" t="s">
        <v>351</v>
      </c>
      <c r="GX160" s="57" t="s">
        <v>351</v>
      </c>
      <c r="GY160" s="57"/>
      <c r="GZ160" s="57"/>
      <c r="HA160" s="57" t="s">
        <v>351</v>
      </c>
      <c r="HB160" s="57" t="s">
        <v>351</v>
      </c>
      <c r="HC160" s="57"/>
      <c r="HD160" s="57"/>
      <c r="HE160" s="57"/>
      <c r="HF160" s="57"/>
      <c r="HG160" s="57" t="s">
        <v>351</v>
      </c>
      <c r="HH160" s="57"/>
      <c r="HI160" s="57"/>
      <c r="HJ160" s="57"/>
      <c r="HK160" s="57" t="s">
        <v>351</v>
      </c>
      <c r="HL160" s="57" t="s">
        <v>351</v>
      </c>
      <c r="HM160" s="38"/>
      <c r="HN160" s="38"/>
      <c r="HO160" s="57" t="s">
        <v>351</v>
      </c>
      <c r="HP160" s="57" t="s">
        <v>351</v>
      </c>
      <c r="HQ160" s="57" t="s">
        <v>351</v>
      </c>
      <c r="HR160" s="57" t="s">
        <v>351</v>
      </c>
      <c r="HS160" s="57"/>
      <c r="HT160" s="57"/>
      <c r="HU160" s="57"/>
      <c r="HV160" s="57" t="s">
        <v>351</v>
      </c>
      <c r="HW160" s="57"/>
      <c r="HX160" s="57"/>
      <c r="HY160" s="57"/>
      <c r="HZ160" s="57"/>
      <c r="IA160" s="57"/>
      <c r="IB160" s="57"/>
      <c r="IC160" s="57"/>
      <c r="ID160" s="57"/>
      <c r="IE160" s="57" t="s">
        <v>351</v>
      </c>
      <c r="IF160" s="57" t="s">
        <v>351</v>
      </c>
      <c r="IG160" s="57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57"/>
      <c r="NT160" s="57" t="s">
        <v>351</v>
      </c>
      <c r="NU160" s="57" t="s">
        <v>351</v>
      </c>
      <c r="NV160" s="57"/>
      <c r="NW160" s="57"/>
      <c r="NX160" s="57"/>
      <c r="NY160" s="57"/>
      <c r="NZ160" s="57"/>
      <c r="OA160" s="57"/>
      <c r="OB160" s="57"/>
      <c r="OC160" s="57"/>
      <c r="OD160" s="57"/>
      <c r="OE160" s="57" t="s">
        <v>351</v>
      </c>
      <c r="OF160" s="57" t="s">
        <v>351</v>
      </c>
      <c r="OG160" s="57" t="s">
        <v>351</v>
      </c>
      <c r="OH160" s="57" t="s">
        <v>351</v>
      </c>
      <c r="OI160" s="38"/>
      <c r="OJ160" s="38"/>
      <c r="OK160" s="38"/>
      <c r="OL160" s="38"/>
      <c r="OM160" s="61"/>
      <c r="ON160" s="61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 t="s">
        <v>351</v>
      </c>
      <c r="OY160" s="57"/>
      <c r="OZ160" s="57" t="s">
        <v>351</v>
      </c>
      <c r="PA160" s="57" t="s">
        <v>351</v>
      </c>
      <c r="PB160" s="57" t="s">
        <v>351</v>
      </c>
      <c r="PC160" s="57" t="s">
        <v>351</v>
      </c>
      <c r="PD160" s="57"/>
      <c r="PE160" s="57"/>
      <c r="PF160" s="57"/>
      <c r="PG160" s="57" t="s">
        <v>351</v>
      </c>
      <c r="PH160" s="57" t="s">
        <v>351</v>
      </c>
      <c r="PI160" s="57" t="s">
        <v>351</v>
      </c>
      <c r="PJ160" s="57"/>
      <c r="PK160" s="57" t="s">
        <v>351</v>
      </c>
      <c r="PL160" s="57"/>
      <c r="PM160" s="57" t="s">
        <v>351</v>
      </c>
      <c r="PN160" s="57"/>
      <c r="PO160" s="57"/>
      <c r="PP160" s="57"/>
      <c r="PQ160" s="57"/>
      <c r="PR160" s="57"/>
      <c r="PS160" s="57"/>
      <c r="PT160" s="57"/>
      <c r="PU160" s="57" t="s">
        <v>351</v>
      </c>
      <c r="PV160" s="57" t="s">
        <v>351</v>
      </c>
      <c r="PW160" s="57"/>
      <c r="PX160" s="38"/>
      <c r="PY160" s="38"/>
      <c r="PZ160" s="38"/>
      <c r="QA160" s="57"/>
      <c r="QB160" s="57"/>
      <c r="QC160" s="57"/>
      <c r="QD160" s="57"/>
      <c r="QE160" s="57"/>
      <c r="QF160" s="57" t="s">
        <v>351</v>
      </c>
      <c r="QG160" s="57" t="s">
        <v>351</v>
      </c>
      <c r="QH160" s="57" t="s">
        <v>351</v>
      </c>
      <c r="QI160" s="57"/>
      <c r="QJ160" s="57"/>
      <c r="QK160" s="57"/>
      <c r="QL160" s="57"/>
      <c r="QM160" s="57"/>
      <c r="QN160" s="57"/>
      <c r="QO160" s="57"/>
      <c r="QP160" s="57"/>
      <c r="QQ160" s="57" t="s">
        <v>351</v>
      </c>
      <c r="QR160" s="38"/>
      <c r="QS160" s="38"/>
      <c r="QT160" s="38"/>
      <c r="QU160" s="57"/>
      <c r="QV160" s="57"/>
      <c r="QW160" s="57"/>
      <c r="QX160" s="57"/>
      <c r="QY160" s="57"/>
      <c r="QZ160" s="57"/>
      <c r="RA160" s="57"/>
      <c r="RB160" s="57"/>
      <c r="RC160" s="57"/>
      <c r="RD160" s="57"/>
      <c r="RE160" s="57"/>
      <c r="RF160" s="57"/>
      <c r="RG160" s="57"/>
      <c r="RH160" s="57"/>
      <c r="RI160" s="57"/>
      <c r="RJ160" s="57"/>
      <c r="RK160" s="57"/>
      <c r="RL160" s="38"/>
      <c r="RM160" s="38"/>
      <c r="RN160" s="38"/>
      <c r="RO160" s="61"/>
      <c r="RP160" s="57"/>
      <c r="RQ160" s="57"/>
      <c r="RR160" s="57"/>
      <c r="RS160" s="57"/>
      <c r="RT160" s="57" t="s">
        <v>351</v>
      </c>
      <c r="RU160" s="57" t="s">
        <v>351</v>
      </c>
      <c r="RV160" s="57" t="s">
        <v>351</v>
      </c>
      <c r="RW160" s="57"/>
      <c r="RX160" s="57" t="s">
        <v>351</v>
      </c>
      <c r="RY160" s="57" t="s">
        <v>351</v>
      </c>
      <c r="RZ160" s="57"/>
      <c r="SA160" s="57" t="s">
        <v>359</v>
      </c>
      <c r="SB160" s="57" t="s">
        <v>359</v>
      </c>
      <c r="SC160" s="57" t="s">
        <v>359</v>
      </c>
      <c r="SD160" s="57" t="s">
        <v>359</v>
      </c>
      <c r="SE160" s="57" t="s">
        <v>359</v>
      </c>
      <c r="SF160" s="57" t="s">
        <v>359</v>
      </c>
      <c r="SG160" s="57"/>
      <c r="SH160" s="57"/>
      <c r="SI160" s="57" t="s">
        <v>359</v>
      </c>
      <c r="SJ160" s="57" t="s">
        <v>359</v>
      </c>
      <c r="SK160" s="57" t="s">
        <v>359</v>
      </c>
      <c r="SL160" s="38"/>
      <c r="SM160" s="61"/>
      <c r="SN160" s="57"/>
      <c r="SO160" s="57"/>
      <c r="SP160" s="57"/>
      <c r="SQ160" s="57"/>
      <c r="SR160" s="57"/>
      <c r="SS160" s="57"/>
      <c r="ST160" s="57"/>
      <c r="SU160" s="57" t="s">
        <v>359</v>
      </c>
      <c r="SV160" s="57" t="s">
        <v>359</v>
      </c>
      <c r="SW160" s="57" t="s">
        <v>359</v>
      </c>
      <c r="SX160" s="57" t="s">
        <v>359</v>
      </c>
      <c r="SY160" s="57" t="s">
        <v>359</v>
      </c>
      <c r="SZ160" s="57" t="s">
        <v>359</v>
      </c>
      <c r="TA160" s="57" t="s">
        <v>359</v>
      </c>
      <c r="TB160" s="57" t="s">
        <v>359</v>
      </c>
      <c r="TC160" s="57" t="s">
        <v>359</v>
      </c>
      <c r="TD160" s="57" t="s">
        <v>359</v>
      </c>
      <c r="TE160" s="38"/>
      <c r="TF160" s="38"/>
      <c r="TG160" s="57" t="s">
        <v>359</v>
      </c>
      <c r="TH160" s="57" t="s">
        <v>359</v>
      </c>
      <c r="TI160" s="57" t="s">
        <v>359</v>
      </c>
      <c r="TJ160" s="57"/>
      <c r="TK160" s="57"/>
      <c r="TL160" s="57"/>
      <c r="TM160" s="57" t="s">
        <v>359</v>
      </c>
      <c r="TN160" s="57" t="s">
        <v>359</v>
      </c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61"/>
      <c r="UB160" s="57"/>
      <c r="UC160" s="57"/>
      <c r="UD160" s="57"/>
      <c r="UE160" s="57"/>
      <c r="UF160" s="57"/>
      <c r="UG160" s="57" t="s">
        <v>359</v>
      </c>
      <c r="UH160" s="57"/>
      <c r="UI160" s="57"/>
      <c r="UJ160" s="57"/>
      <c r="UK160" s="57"/>
      <c r="UL160" s="57"/>
      <c r="UM160" s="57"/>
      <c r="UN160" s="57" t="s">
        <v>359</v>
      </c>
      <c r="UO160" s="57" t="s">
        <v>359</v>
      </c>
      <c r="UP160" s="57" t="s">
        <v>359</v>
      </c>
      <c r="UQ160" s="57" t="s">
        <v>359</v>
      </c>
      <c r="UR160" s="57" t="s">
        <v>359</v>
      </c>
      <c r="US160" s="38"/>
      <c r="UT160" s="38"/>
      <c r="UU160" s="61"/>
      <c r="UV160" s="57" t="s">
        <v>351</v>
      </c>
      <c r="UW160" s="57" t="s">
        <v>351</v>
      </c>
      <c r="UX160" s="57"/>
      <c r="UY160" s="57"/>
      <c r="UZ160" s="57"/>
      <c r="VA160" s="57"/>
      <c r="VB160" s="57"/>
      <c r="VC160" s="57"/>
      <c r="VD160" s="57"/>
      <c r="VE160" s="57"/>
      <c r="VF160" s="57"/>
      <c r="VG160" s="57"/>
      <c r="VH160" s="57"/>
      <c r="VI160" s="57"/>
      <c r="VJ160" s="57"/>
      <c r="VK160" s="57"/>
      <c r="VL160" s="57"/>
      <c r="VM160" s="38"/>
      <c r="VN160" s="38"/>
      <c r="VO160" s="37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7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7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7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7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7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7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7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7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7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7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7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7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7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J160" s="85" t="str">
        <f t="shared" si="713"/>
        <v/>
      </c>
      <c r="AGK160" s="85" t="str">
        <f t="shared" si="714"/>
        <v/>
      </c>
      <c r="AGL160" s="85">
        <f t="shared" si="715"/>
        <v>2</v>
      </c>
      <c r="AGP160" s="36" t="str">
        <f t="shared" si="726"/>
        <v/>
      </c>
      <c r="AGQ160" s="36">
        <f t="shared" si="716"/>
        <v>3</v>
      </c>
      <c r="AGR160" s="39">
        <f t="shared" si="727"/>
        <v>6</v>
      </c>
      <c r="AGS160" s="36">
        <f t="shared" si="728"/>
        <v>2</v>
      </c>
      <c r="AGT160" s="36" t="str">
        <f t="shared" si="717"/>
        <v/>
      </c>
      <c r="AGU160" s="39">
        <f t="shared" si="729"/>
        <v>13</v>
      </c>
      <c r="AGV160" s="36" t="str">
        <f t="shared" si="730"/>
        <v/>
      </c>
      <c r="AGW160" s="36" t="str">
        <f t="shared" si="718"/>
        <v/>
      </c>
      <c r="AGX160" s="39">
        <f t="shared" si="731"/>
        <v>20</v>
      </c>
      <c r="AGY160" s="36" t="str">
        <f t="shared" si="732"/>
        <v/>
      </c>
      <c r="AGZ160" s="36" t="str">
        <f t="shared" si="719"/>
        <v/>
      </c>
      <c r="AHA160" s="39" t="str">
        <f t="shared" si="733"/>
        <v/>
      </c>
      <c r="AHB160" s="36" t="str">
        <f t="shared" si="734"/>
        <v/>
      </c>
      <c r="AHC160" s="36" t="str">
        <f t="shared" si="720"/>
        <v/>
      </c>
      <c r="AHD160" s="39">
        <f t="shared" si="735"/>
        <v>18</v>
      </c>
      <c r="AHE160" s="36">
        <f t="shared" si="736"/>
        <v>16</v>
      </c>
      <c r="AHF160" s="36" t="str">
        <f t="shared" si="721"/>
        <v/>
      </c>
      <c r="AHG160" s="39">
        <f t="shared" si="737"/>
        <v>9</v>
      </c>
      <c r="AHH160" s="36">
        <f t="shared" si="738"/>
        <v>11</v>
      </c>
      <c r="AHI160" s="36" t="str">
        <f t="shared" si="722"/>
        <v/>
      </c>
      <c r="AHJ160" s="39">
        <f t="shared" si="739"/>
        <v>2</v>
      </c>
      <c r="AHK160" s="36" t="str">
        <f t="shared" si="740"/>
        <v/>
      </c>
      <c r="AHL160" s="36" t="str">
        <f t="shared" si="723"/>
        <v/>
      </c>
      <c r="AHM160" s="39" t="str">
        <f t="shared" si="741"/>
        <v/>
      </c>
      <c r="AHN160" s="36" t="str">
        <f t="shared" si="742"/>
        <v/>
      </c>
      <c r="AHO160" s="36" t="str">
        <f t="shared" si="724"/>
        <v/>
      </c>
      <c r="AHP160" s="39" t="str">
        <f t="shared" si="743"/>
        <v/>
      </c>
      <c r="AHQ160" s="36" t="str">
        <f t="shared" si="744"/>
        <v/>
      </c>
      <c r="AHR160" s="36" t="str">
        <f t="shared" si="725"/>
        <v/>
      </c>
      <c r="AHS160" s="39" t="str">
        <f t="shared" si="745"/>
        <v/>
      </c>
    </row>
    <row r="161" spans="1:922" s="5" customFormat="1" outlineLevel="1" x14ac:dyDescent="0.25">
      <c r="A161" s="35">
        <f t="shared" si="746"/>
        <v>8</v>
      </c>
      <c r="B161" s="46" t="s">
        <v>69</v>
      </c>
      <c r="C161" s="37"/>
      <c r="D161" s="35"/>
      <c r="E161" s="35"/>
      <c r="F161" s="35"/>
      <c r="G161" s="57"/>
      <c r="H161" s="57"/>
      <c r="I161" s="57"/>
      <c r="J161" s="57"/>
      <c r="K161" s="57" t="s">
        <v>351</v>
      </c>
      <c r="L161" s="57"/>
      <c r="M161" s="57"/>
      <c r="N161" s="57"/>
      <c r="O161" s="57" t="s">
        <v>351</v>
      </c>
      <c r="P161" s="57"/>
      <c r="Q161" s="57"/>
      <c r="R161" s="57"/>
      <c r="S161" s="57" t="s">
        <v>351</v>
      </c>
      <c r="T161" s="57" t="s">
        <v>351</v>
      </c>
      <c r="U161" s="57"/>
      <c r="V161" s="38"/>
      <c r="W161" s="62" t="s">
        <v>351</v>
      </c>
      <c r="X161" s="62" t="s">
        <v>351</v>
      </c>
      <c r="Y161" s="62" t="s">
        <v>351</v>
      </c>
      <c r="Z161" s="62" t="s">
        <v>351</v>
      </c>
      <c r="AA161" s="62" t="s">
        <v>351</v>
      </c>
      <c r="AB161" s="62" t="s">
        <v>351</v>
      </c>
      <c r="AC161" s="62" t="s">
        <v>351</v>
      </c>
      <c r="AD161" s="62" t="s">
        <v>351</v>
      </c>
      <c r="AE161" s="62"/>
      <c r="AF161" s="62"/>
      <c r="AG161" s="62"/>
      <c r="AH161" s="62"/>
      <c r="AI161" s="62"/>
      <c r="AJ161" s="62" t="s">
        <v>351</v>
      </c>
      <c r="AK161" s="62"/>
      <c r="AL161" s="62"/>
      <c r="AM161" s="62"/>
      <c r="AN161" s="38"/>
      <c r="AO161" s="38"/>
      <c r="AP161" s="38"/>
      <c r="AQ161" s="62"/>
      <c r="AR161" s="62" t="s">
        <v>351</v>
      </c>
      <c r="AS161" s="62" t="s">
        <v>351</v>
      </c>
      <c r="AT161" s="62" t="s">
        <v>351</v>
      </c>
      <c r="AU161" s="62" t="s">
        <v>351</v>
      </c>
      <c r="AV161" s="62" t="s">
        <v>351</v>
      </c>
      <c r="AW161" s="62" t="s">
        <v>351</v>
      </c>
      <c r="AX161" s="62"/>
      <c r="AY161" s="62"/>
      <c r="AZ161" s="62"/>
      <c r="BA161" s="62"/>
      <c r="BB161" s="62"/>
      <c r="BC161" s="62" t="s">
        <v>351</v>
      </c>
      <c r="BD161" s="62" t="s">
        <v>351</v>
      </c>
      <c r="BE161" s="62"/>
      <c r="BF161" s="62"/>
      <c r="BG161" s="62"/>
      <c r="BH161" s="62" t="s">
        <v>360</v>
      </c>
      <c r="BI161" s="38"/>
      <c r="BJ161" s="38"/>
      <c r="BK161" s="57" t="s">
        <v>351</v>
      </c>
      <c r="BL161" s="57"/>
      <c r="BM161" s="57"/>
      <c r="BN161" s="57" t="s">
        <v>351</v>
      </c>
      <c r="BO161" s="57" t="s">
        <v>351</v>
      </c>
      <c r="BP161" s="57" t="s">
        <v>351</v>
      </c>
      <c r="BQ161" s="57" t="s">
        <v>351</v>
      </c>
      <c r="BR161" s="57" t="s">
        <v>351</v>
      </c>
      <c r="BS161" s="57" t="s">
        <v>351</v>
      </c>
      <c r="BT161" s="57"/>
      <c r="BU161" s="57" t="s">
        <v>351</v>
      </c>
      <c r="BV161" s="57" t="s">
        <v>351</v>
      </c>
      <c r="BW161" s="57" t="s">
        <v>351</v>
      </c>
      <c r="BX161" s="57" t="s">
        <v>351</v>
      </c>
      <c r="BY161" s="57" t="s">
        <v>351</v>
      </c>
      <c r="BZ161" s="57" t="s">
        <v>351</v>
      </c>
      <c r="CA161" s="57"/>
      <c r="CB161" s="57"/>
      <c r="CC161" s="57" t="s">
        <v>351</v>
      </c>
      <c r="CD161" s="57"/>
      <c r="CE161" s="57"/>
      <c r="CF161" s="57"/>
      <c r="CG161" s="57"/>
      <c r="CH161" s="57"/>
      <c r="CI161" s="57" t="s">
        <v>351</v>
      </c>
      <c r="CJ161" s="57" t="s">
        <v>351</v>
      </c>
      <c r="CK161" s="57" t="s">
        <v>351</v>
      </c>
      <c r="CL161" s="57"/>
      <c r="CM161" s="57" t="s">
        <v>351</v>
      </c>
      <c r="CN161" s="57" t="s">
        <v>351</v>
      </c>
      <c r="CO161" s="57" t="s">
        <v>351</v>
      </c>
      <c r="CP161" s="57"/>
      <c r="CQ161" s="57"/>
      <c r="CR161" s="57"/>
      <c r="CS161" s="57"/>
      <c r="CT161" s="57"/>
      <c r="CU161" s="57" t="s">
        <v>351</v>
      </c>
      <c r="CV161" s="57" t="s">
        <v>351</v>
      </c>
      <c r="CW161" s="38"/>
      <c r="CX161" s="38"/>
      <c r="CY161" s="57" t="s">
        <v>351</v>
      </c>
      <c r="CZ161" s="57" t="s">
        <v>351</v>
      </c>
      <c r="DA161" s="57" t="s">
        <v>351</v>
      </c>
      <c r="DB161" s="57" t="s">
        <v>351</v>
      </c>
      <c r="DC161" s="57" t="s">
        <v>351</v>
      </c>
      <c r="DD161" s="57"/>
      <c r="DE161" s="57"/>
      <c r="DF161" s="57"/>
      <c r="DG161" s="57" t="s">
        <v>351</v>
      </c>
      <c r="DH161" s="57" t="s">
        <v>351</v>
      </c>
      <c r="DI161" s="57" t="s">
        <v>351</v>
      </c>
      <c r="DJ161" s="57"/>
      <c r="DK161" s="57" t="s">
        <v>351</v>
      </c>
      <c r="DL161" s="57"/>
      <c r="DM161" s="57"/>
      <c r="DN161" s="57"/>
      <c r="DO161" s="57" t="s">
        <v>351</v>
      </c>
      <c r="DP161" s="38"/>
      <c r="DQ161" s="38"/>
      <c r="DR161" s="38"/>
      <c r="DS161" s="57" t="s">
        <v>351</v>
      </c>
      <c r="DT161" s="57"/>
      <c r="DU161" s="57"/>
      <c r="DV161" s="57"/>
      <c r="DW161" s="57" t="s">
        <v>351</v>
      </c>
      <c r="DX161" s="57" t="s">
        <v>351</v>
      </c>
      <c r="DY161" s="57" t="s">
        <v>351</v>
      </c>
      <c r="DZ161" s="57" t="s">
        <v>351</v>
      </c>
      <c r="EA161" s="57" t="s">
        <v>351</v>
      </c>
      <c r="EB161" s="57" t="s">
        <v>351</v>
      </c>
      <c r="EC161" s="57" t="s">
        <v>351</v>
      </c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 t="s">
        <v>352</v>
      </c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 t="s">
        <v>351</v>
      </c>
      <c r="FE161" s="38"/>
      <c r="FF161" s="38"/>
      <c r="FG161" s="61"/>
      <c r="FH161" s="57"/>
      <c r="FI161" s="57"/>
      <c r="FJ161" s="57"/>
      <c r="FK161" s="57" t="s">
        <v>351</v>
      </c>
      <c r="FL161" s="57" t="s">
        <v>351</v>
      </c>
      <c r="FM161" s="57" t="s">
        <v>351</v>
      </c>
      <c r="FN161" s="57" t="s">
        <v>351</v>
      </c>
      <c r="FO161" s="57" t="s">
        <v>351</v>
      </c>
      <c r="FP161" s="57" t="s">
        <v>351</v>
      </c>
      <c r="FQ161" s="57" t="s">
        <v>351</v>
      </c>
      <c r="FR161" s="57"/>
      <c r="FS161" s="57" t="s">
        <v>351</v>
      </c>
      <c r="FT161" s="57"/>
      <c r="FU161" s="57"/>
      <c r="FV161" s="57"/>
      <c r="FW161" s="57" t="s">
        <v>351</v>
      </c>
      <c r="FX161" s="57" t="s">
        <v>351</v>
      </c>
      <c r="FY161" s="57"/>
      <c r="FZ161" s="57"/>
      <c r="GA161" s="61"/>
      <c r="GB161" s="57" t="s">
        <v>351</v>
      </c>
      <c r="GC161" s="57" t="s">
        <v>351</v>
      </c>
      <c r="GD161" s="57" t="s">
        <v>351</v>
      </c>
      <c r="GE161" s="57" t="s">
        <v>351</v>
      </c>
      <c r="GF161" s="57" t="s">
        <v>351</v>
      </c>
      <c r="GG161" s="57"/>
      <c r="GH161" s="57"/>
      <c r="GI161" s="57"/>
      <c r="GJ161" s="57"/>
      <c r="GK161" s="57"/>
      <c r="GL161" s="57"/>
      <c r="GM161" s="57" t="s">
        <v>351</v>
      </c>
      <c r="GN161" s="57"/>
      <c r="GO161" s="57"/>
      <c r="GP161" s="57"/>
      <c r="GQ161" s="57" t="s">
        <v>351</v>
      </c>
      <c r="GR161" s="57" t="s">
        <v>351</v>
      </c>
      <c r="GS161" s="38"/>
      <c r="GT161" s="38"/>
      <c r="GU161" s="61"/>
      <c r="GV161" s="57" t="s">
        <v>351</v>
      </c>
      <c r="GW161" s="57" t="s">
        <v>351</v>
      </c>
      <c r="GX161" s="57" t="s">
        <v>351</v>
      </c>
      <c r="GY161" s="57" t="s">
        <v>351</v>
      </c>
      <c r="GZ161" s="57" t="s">
        <v>351</v>
      </c>
      <c r="HA161" s="57" t="s">
        <v>351</v>
      </c>
      <c r="HB161" s="57" t="s">
        <v>351</v>
      </c>
      <c r="HC161" s="57" t="s">
        <v>351</v>
      </c>
      <c r="HD161" s="57" t="s">
        <v>351</v>
      </c>
      <c r="HE161" s="57" t="s">
        <v>351</v>
      </c>
      <c r="HF161" s="57"/>
      <c r="HG161" s="57" t="s">
        <v>351</v>
      </c>
      <c r="HH161" s="57"/>
      <c r="HI161" s="57"/>
      <c r="HJ161" s="57"/>
      <c r="HK161" s="57" t="s">
        <v>351</v>
      </c>
      <c r="HL161" s="57" t="s">
        <v>351</v>
      </c>
      <c r="HM161" s="38"/>
      <c r="HN161" s="38"/>
      <c r="HO161" s="57" t="s">
        <v>351</v>
      </c>
      <c r="HP161" s="57" t="s">
        <v>351</v>
      </c>
      <c r="HQ161" s="57" t="s">
        <v>351</v>
      </c>
      <c r="HR161" s="57" t="s">
        <v>351</v>
      </c>
      <c r="HS161" s="57" t="s">
        <v>351</v>
      </c>
      <c r="HT161" s="57" t="s">
        <v>351</v>
      </c>
      <c r="HU161" s="57" t="s">
        <v>351</v>
      </c>
      <c r="HV161" s="57" t="s">
        <v>351</v>
      </c>
      <c r="HW161" s="57" t="s">
        <v>351</v>
      </c>
      <c r="HX161" s="57" t="s">
        <v>351</v>
      </c>
      <c r="HY161" s="57"/>
      <c r="HZ161" s="57"/>
      <c r="IA161" s="57" t="s">
        <v>351</v>
      </c>
      <c r="IB161" s="57" t="s">
        <v>351</v>
      </c>
      <c r="IC161" s="57"/>
      <c r="ID161" s="57"/>
      <c r="IE161" s="57" t="s">
        <v>351</v>
      </c>
      <c r="IF161" s="57" t="s">
        <v>351</v>
      </c>
      <c r="IG161" s="57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57"/>
      <c r="JX161" s="57"/>
      <c r="JY161" s="57" t="s">
        <v>351</v>
      </c>
      <c r="JZ161" s="57" t="s">
        <v>351</v>
      </c>
      <c r="KA161" s="57"/>
      <c r="KB161" s="57"/>
      <c r="KC161" s="57" t="s">
        <v>351</v>
      </c>
      <c r="KD161" s="57"/>
      <c r="KE161" s="57" t="s">
        <v>351</v>
      </c>
      <c r="KF161" s="57"/>
      <c r="KG161" s="57"/>
      <c r="KH161" s="57"/>
      <c r="KI161" s="57"/>
      <c r="KJ161" s="57"/>
      <c r="KK161" s="57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38"/>
      <c r="OJ161" s="38"/>
      <c r="OK161" s="38"/>
      <c r="OL161" s="38"/>
      <c r="OM161" s="57" t="s">
        <v>351</v>
      </c>
      <c r="ON161" s="57"/>
      <c r="OO161" s="57"/>
      <c r="OP161" s="57"/>
      <c r="OQ161" s="57"/>
      <c r="OR161" s="57"/>
      <c r="OS161" s="57" t="s">
        <v>351</v>
      </c>
      <c r="OT161" s="57" t="s">
        <v>351</v>
      </c>
      <c r="OU161" s="57" t="s">
        <v>351</v>
      </c>
      <c r="OV161" s="57"/>
      <c r="OW161" s="57" t="s">
        <v>351</v>
      </c>
      <c r="OX161" s="57" t="s">
        <v>351</v>
      </c>
      <c r="OY161" s="57"/>
      <c r="OZ161" s="57" t="s">
        <v>351</v>
      </c>
      <c r="PA161" s="57" t="s">
        <v>351</v>
      </c>
      <c r="PB161" s="57" t="s">
        <v>351</v>
      </c>
      <c r="PC161" s="57" t="s">
        <v>351</v>
      </c>
      <c r="PD161" s="57" t="s">
        <v>351</v>
      </c>
      <c r="PE161" s="57" t="s">
        <v>351</v>
      </c>
      <c r="PF161" s="57"/>
      <c r="PG161" s="57" t="s">
        <v>351</v>
      </c>
      <c r="PH161" s="57" t="s">
        <v>351</v>
      </c>
      <c r="PI161" s="57" t="s">
        <v>351</v>
      </c>
      <c r="PJ161" s="57"/>
      <c r="PK161" s="57" t="s">
        <v>351</v>
      </c>
      <c r="PL161" s="57" t="s">
        <v>351</v>
      </c>
      <c r="PM161" s="57" t="s">
        <v>351</v>
      </c>
      <c r="PN161" s="57"/>
      <c r="PO161" s="57" t="s">
        <v>351</v>
      </c>
      <c r="PP161" s="57" t="s">
        <v>351</v>
      </c>
      <c r="PQ161" s="57" t="s">
        <v>351</v>
      </c>
      <c r="PR161" s="57" t="s">
        <v>351</v>
      </c>
      <c r="PS161" s="57" t="s">
        <v>351</v>
      </c>
      <c r="PT161" s="57" t="s">
        <v>351</v>
      </c>
      <c r="PU161" s="57" t="s">
        <v>351</v>
      </c>
      <c r="PV161" s="57" t="s">
        <v>351</v>
      </c>
      <c r="PW161" s="57"/>
      <c r="PX161" s="38"/>
      <c r="PY161" s="38"/>
      <c r="PZ161" s="38"/>
      <c r="QA161" s="57" t="s">
        <v>351</v>
      </c>
      <c r="QB161" s="57" t="s">
        <v>351</v>
      </c>
      <c r="QC161" s="57" t="s">
        <v>351</v>
      </c>
      <c r="QD161" s="57"/>
      <c r="QE161" s="57"/>
      <c r="QF161" s="57" t="s">
        <v>351</v>
      </c>
      <c r="QG161" s="57" t="s">
        <v>351</v>
      </c>
      <c r="QH161" s="57" t="s">
        <v>351</v>
      </c>
      <c r="QI161" s="57"/>
      <c r="QJ161" s="57" t="s">
        <v>351</v>
      </c>
      <c r="QK161" s="57" t="s">
        <v>351</v>
      </c>
      <c r="QL161" s="57"/>
      <c r="QM161" s="57" t="s">
        <v>351</v>
      </c>
      <c r="QN161" s="57" t="s">
        <v>351</v>
      </c>
      <c r="QO161" s="57"/>
      <c r="QP161" s="57"/>
      <c r="QQ161" s="57" t="s">
        <v>351</v>
      </c>
      <c r="QR161" s="38"/>
      <c r="QS161" s="38"/>
      <c r="QT161" s="38"/>
      <c r="QU161" s="57"/>
      <c r="QV161" s="57"/>
      <c r="QW161" s="57" t="s">
        <v>351</v>
      </c>
      <c r="QX161" s="57"/>
      <c r="QY161" s="57"/>
      <c r="QZ161" s="57"/>
      <c r="RA161" s="57" t="s">
        <v>351</v>
      </c>
      <c r="RB161" s="57"/>
      <c r="RC161" s="57"/>
      <c r="RD161" s="57"/>
      <c r="RE161" s="57"/>
      <c r="RF161" s="57"/>
      <c r="RG161" s="57"/>
      <c r="RH161" s="57"/>
      <c r="RI161" s="57"/>
      <c r="RJ161" s="57"/>
      <c r="RK161" s="57"/>
      <c r="RL161" s="38"/>
      <c r="RM161" s="38"/>
      <c r="RN161" s="38"/>
      <c r="RO161" s="61"/>
      <c r="RP161" s="57" t="s">
        <v>351</v>
      </c>
      <c r="RQ161" s="57" t="s">
        <v>351</v>
      </c>
      <c r="RR161" s="57"/>
      <c r="RS161" s="57"/>
      <c r="RT161" s="57" t="s">
        <v>351</v>
      </c>
      <c r="RU161" s="57" t="s">
        <v>351</v>
      </c>
      <c r="RV161" s="57" t="s">
        <v>351</v>
      </c>
      <c r="RW161" s="57"/>
      <c r="RX161" s="57" t="s">
        <v>351</v>
      </c>
      <c r="RY161" s="57"/>
      <c r="RZ161" s="57"/>
      <c r="SA161" s="57"/>
      <c r="SB161" s="57"/>
      <c r="SC161" s="57" t="s">
        <v>351</v>
      </c>
      <c r="SD161" s="57" t="s">
        <v>351</v>
      </c>
      <c r="SE161" s="57" t="s">
        <v>351</v>
      </c>
      <c r="SF161" s="57" t="s">
        <v>351</v>
      </c>
      <c r="SG161" s="57"/>
      <c r="SH161" s="57"/>
      <c r="SI161" s="57"/>
      <c r="SJ161" s="57"/>
      <c r="SK161" s="57"/>
      <c r="SL161" s="38"/>
      <c r="SM161" s="61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 t="s">
        <v>351</v>
      </c>
      <c r="SZ161" s="57"/>
      <c r="TA161" s="57"/>
      <c r="TB161" s="57"/>
      <c r="TC161" s="57" t="s">
        <v>351</v>
      </c>
      <c r="TD161" s="57" t="s">
        <v>351</v>
      </c>
      <c r="TE161" s="38"/>
      <c r="TF161" s="38"/>
      <c r="TG161" s="57"/>
      <c r="TH161" s="57" t="s">
        <v>351</v>
      </c>
      <c r="TI161" s="57"/>
      <c r="TJ161" s="57"/>
      <c r="TK161" s="57"/>
      <c r="TL161" s="57"/>
      <c r="TM161" s="57"/>
      <c r="TN161" s="57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61"/>
      <c r="UB161" s="57"/>
      <c r="UC161" s="57"/>
      <c r="UD161" s="57"/>
      <c r="UE161" s="57"/>
      <c r="UF161" s="57"/>
      <c r="UG161" s="57"/>
      <c r="UH161" s="57"/>
      <c r="UI161" s="57"/>
      <c r="UJ161" s="57"/>
      <c r="UK161" s="57" t="s">
        <v>351</v>
      </c>
      <c r="UL161" s="57"/>
      <c r="UM161" s="57"/>
      <c r="UN161" s="57" t="s">
        <v>351</v>
      </c>
      <c r="UO161" s="57" t="s">
        <v>351</v>
      </c>
      <c r="UP161" s="57" t="s">
        <v>351</v>
      </c>
      <c r="UQ161" s="57" t="s">
        <v>351</v>
      </c>
      <c r="UR161" s="57" t="s">
        <v>351</v>
      </c>
      <c r="US161" s="38"/>
      <c r="UT161" s="38"/>
      <c r="UU161" s="61"/>
      <c r="UV161" s="57" t="s">
        <v>351</v>
      </c>
      <c r="UW161" s="57"/>
      <c r="UX161" s="57"/>
      <c r="UY161" s="57"/>
      <c r="UZ161" s="57"/>
      <c r="VA161" s="57"/>
      <c r="VB161" s="57"/>
      <c r="VC161" s="57"/>
      <c r="VD161" s="57"/>
      <c r="VE161" s="57"/>
      <c r="VF161" s="57"/>
      <c r="VG161" s="57" t="s">
        <v>351</v>
      </c>
      <c r="VH161" s="57" t="s">
        <v>351</v>
      </c>
      <c r="VI161" s="57" t="s">
        <v>351</v>
      </c>
      <c r="VJ161" s="57" t="s">
        <v>351</v>
      </c>
      <c r="VK161" s="57" t="s">
        <v>351</v>
      </c>
      <c r="VL161" s="57" t="s">
        <v>351</v>
      </c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7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7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si="713"/>
        <v/>
      </c>
      <c r="AGK161" s="85" t="str">
        <f t="shared" si="714"/>
        <v/>
      </c>
      <c r="AGL161" s="85">
        <f t="shared" si="715"/>
        <v>7</v>
      </c>
      <c r="AGP161" s="36" t="str">
        <f t="shared" si="726"/>
        <v/>
      </c>
      <c r="AGQ161" s="36" t="str">
        <f t="shared" si="716"/>
        <v/>
      </c>
      <c r="AGR161" s="39">
        <f t="shared" si="727"/>
        <v>42</v>
      </c>
      <c r="AGS161" s="36" t="str">
        <f t="shared" si="728"/>
        <v/>
      </c>
      <c r="AGT161" s="36">
        <f t="shared" si="717"/>
        <v>1</v>
      </c>
      <c r="AGU161" s="39">
        <f t="shared" si="729"/>
        <v>31</v>
      </c>
      <c r="AGV161" s="36" t="str">
        <f t="shared" si="730"/>
        <v/>
      </c>
      <c r="AGW161" s="36" t="str">
        <f t="shared" si="718"/>
        <v/>
      </c>
      <c r="AGX161" s="39">
        <f t="shared" si="731"/>
        <v>35</v>
      </c>
      <c r="AGY161" s="36" t="str">
        <f t="shared" si="732"/>
        <v/>
      </c>
      <c r="AGZ161" s="36" t="str">
        <f t="shared" si="719"/>
        <v/>
      </c>
      <c r="AHA161" s="39">
        <f t="shared" si="733"/>
        <v>4</v>
      </c>
      <c r="AHB161" s="36" t="str">
        <f t="shared" si="734"/>
        <v/>
      </c>
      <c r="AHC161" s="36" t="str">
        <f t="shared" si="720"/>
        <v/>
      </c>
      <c r="AHD161" s="39">
        <f t="shared" si="735"/>
        <v>26</v>
      </c>
      <c r="AHE161" s="36" t="str">
        <f t="shared" si="736"/>
        <v/>
      </c>
      <c r="AHF161" s="36" t="str">
        <f t="shared" si="721"/>
        <v/>
      </c>
      <c r="AHG161" s="39">
        <f t="shared" si="737"/>
        <v>26</v>
      </c>
      <c r="AHH161" s="36" t="str">
        <f t="shared" si="738"/>
        <v/>
      </c>
      <c r="AHI161" s="36" t="str">
        <f t="shared" si="722"/>
        <v/>
      </c>
      <c r="AHJ161" s="39">
        <f t="shared" si="739"/>
        <v>14</v>
      </c>
      <c r="AHK161" s="36" t="str">
        <f t="shared" si="740"/>
        <v/>
      </c>
      <c r="AHL161" s="36" t="str">
        <f t="shared" si="723"/>
        <v/>
      </c>
      <c r="AHM161" s="39" t="str">
        <f t="shared" si="741"/>
        <v/>
      </c>
      <c r="AHN161" s="36" t="str">
        <f t="shared" si="742"/>
        <v/>
      </c>
      <c r="AHO161" s="36" t="str">
        <f t="shared" si="724"/>
        <v/>
      </c>
      <c r="AHP161" s="39" t="str">
        <f t="shared" si="743"/>
        <v/>
      </c>
      <c r="AHQ161" s="36" t="str">
        <f t="shared" si="744"/>
        <v/>
      </c>
      <c r="AHR161" s="36" t="str">
        <f t="shared" si="725"/>
        <v/>
      </c>
      <c r="AHS161" s="39" t="str">
        <f t="shared" si="745"/>
        <v/>
      </c>
    </row>
    <row r="162" spans="1:922" s="5" customFormat="1" outlineLevel="1" x14ac:dyDescent="0.25">
      <c r="A162" s="35">
        <f t="shared" si="746"/>
        <v>9</v>
      </c>
      <c r="B162" s="46" t="s">
        <v>70</v>
      </c>
      <c r="C162" s="37"/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 t="s">
        <v>351</v>
      </c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 t="s">
        <v>351</v>
      </c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 t="s">
        <v>351</v>
      </c>
      <c r="DX162" s="57"/>
      <c r="DY162" s="57"/>
      <c r="DZ162" s="57" t="s">
        <v>351</v>
      </c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 t="s">
        <v>351</v>
      </c>
      <c r="EO162" s="57" t="s">
        <v>351</v>
      </c>
      <c r="EP162" s="57" t="s">
        <v>351</v>
      </c>
      <c r="EQ162" s="57" t="s">
        <v>351</v>
      </c>
      <c r="ER162" s="57" t="s">
        <v>351</v>
      </c>
      <c r="ES162" s="57" t="s">
        <v>351</v>
      </c>
      <c r="ET162" s="57"/>
      <c r="EU162" s="57" t="s">
        <v>351</v>
      </c>
      <c r="EV162" s="57" t="s">
        <v>351</v>
      </c>
      <c r="EW162" s="57"/>
      <c r="EX162" s="57"/>
      <c r="EY162" s="57" t="s">
        <v>351</v>
      </c>
      <c r="EZ162" s="57"/>
      <c r="FA162" s="57"/>
      <c r="FB162" s="57"/>
      <c r="FC162" s="57"/>
      <c r="FD162" s="57" t="s">
        <v>351</v>
      </c>
      <c r="FE162" s="38"/>
      <c r="FF162" s="38"/>
      <c r="FG162" s="61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 t="s">
        <v>351</v>
      </c>
      <c r="NT162" s="57" t="s">
        <v>351</v>
      </c>
      <c r="NU162" s="57" t="s">
        <v>351</v>
      </c>
      <c r="NV162" s="57"/>
      <c r="NW162" s="57" t="s">
        <v>351</v>
      </c>
      <c r="NX162" s="57" t="s">
        <v>351</v>
      </c>
      <c r="NY162" s="57" t="s">
        <v>351</v>
      </c>
      <c r="NZ162" s="57"/>
      <c r="OA162" s="57"/>
      <c r="OB162" s="57" t="s">
        <v>351</v>
      </c>
      <c r="OC162" s="57"/>
      <c r="OD162" s="57"/>
      <c r="OE162" s="57" t="s">
        <v>351</v>
      </c>
      <c r="OF162" s="57" t="s">
        <v>351</v>
      </c>
      <c r="OG162" s="57" t="s">
        <v>351</v>
      </c>
      <c r="OH162" s="57" t="s">
        <v>351</v>
      </c>
      <c r="OI162" s="38"/>
      <c r="OJ162" s="38"/>
      <c r="OK162" s="38"/>
      <c r="OL162" s="38"/>
      <c r="OM162" s="57"/>
      <c r="ON162" s="57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57"/>
      <c r="QB162" s="57"/>
      <c r="QC162" s="57"/>
      <c r="QD162" s="57"/>
      <c r="QE162" s="57"/>
      <c r="QF162" s="57"/>
      <c r="QG162" s="57" t="s">
        <v>351</v>
      </c>
      <c r="QH162" s="57" t="s">
        <v>351</v>
      </c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 t="s">
        <v>351</v>
      </c>
      <c r="RB162" s="57"/>
      <c r="RC162" s="57" t="s">
        <v>351</v>
      </c>
      <c r="RD162" s="57" t="s">
        <v>351</v>
      </c>
      <c r="RE162" s="57" t="s">
        <v>351</v>
      </c>
      <c r="RF162" s="57" t="s">
        <v>351</v>
      </c>
      <c r="RG162" s="57" t="s">
        <v>351</v>
      </c>
      <c r="RH162" s="57" t="s">
        <v>351</v>
      </c>
      <c r="RI162" s="57"/>
      <c r="RJ162" s="57"/>
      <c r="RK162" s="57" t="s">
        <v>351</v>
      </c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 t="s">
        <v>351</v>
      </c>
      <c r="SV162" s="57" t="s">
        <v>351</v>
      </c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/>
      <c r="UK162" s="57"/>
      <c r="UL162" s="57"/>
      <c r="UM162" s="57"/>
      <c r="UN162" s="57"/>
      <c r="UO162" s="57"/>
      <c r="UP162" s="57"/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37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7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7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13"/>
        <v/>
      </c>
      <c r="AGK162" s="85" t="str">
        <f t="shared" si="714"/>
        <v/>
      </c>
      <c r="AGL162" s="85" t="str">
        <f t="shared" si="715"/>
        <v/>
      </c>
      <c r="AGP162" s="36" t="str">
        <f t="shared" si="726"/>
        <v/>
      </c>
      <c r="AGQ162" s="36" t="str">
        <f t="shared" si="716"/>
        <v/>
      </c>
      <c r="AGR162" s="39">
        <f t="shared" si="727"/>
        <v>2</v>
      </c>
      <c r="AGS162" s="36" t="str">
        <f t="shared" si="728"/>
        <v/>
      </c>
      <c r="AGT162" s="36" t="str">
        <f t="shared" si="717"/>
        <v/>
      </c>
      <c r="AGU162" s="39">
        <f t="shared" si="729"/>
        <v>12</v>
      </c>
      <c r="AGV162" s="36" t="str">
        <f t="shared" si="730"/>
        <v/>
      </c>
      <c r="AGW162" s="36" t="str">
        <f t="shared" si="718"/>
        <v/>
      </c>
      <c r="AGX162" s="39" t="str">
        <f t="shared" si="731"/>
        <v/>
      </c>
      <c r="AGY162" s="36" t="str">
        <f t="shared" si="732"/>
        <v/>
      </c>
      <c r="AGZ162" s="36" t="str">
        <f t="shared" si="719"/>
        <v/>
      </c>
      <c r="AHA162" s="39" t="str">
        <f t="shared" si="733"/>
        <v/>
      </c>
      <c r="AHB162" s="36" t="str">
        <f t="shared" si="734"/>
        <v/>
      </c>
      <c r="AHC162" s="36" t="str">
        <f t="shared" si="720"/>
        <v/>
      </c>
      <c r="AHD162" s="39">
        <f t="shared" si="735"/>
        <v>11</v>
      </c>
      <c r="AHE162" s="36" t="str">
        <f t="shared" si="736"/>
        <v/>
      </c>
      <c r="AHF162" s="36" t="str">
        <f t="shared" si="721"/>
        <v/>
      </c>
      <c r="AHG162" s="39">
        <f t="shared" si="737"/>
        <v>12</v>
      </c>
      <c r="AHH162" s="36" t="str">
        <f t="shared" si="738"/>
        <v/>
      </c>
      <c r="AHI162" s="36" t="str">
        <f t="shared" si="722"/>
        <v/>
      </c>
      <c r="AHJ162" s="39" t="str">
        <f t="shared" si="739"/>
        <v/>
      </c>
      <c r="AHK162" s="36" t="str">
        <f t="shared" si="740"/>
        <v/>
      </c>
      <c r="AHL162" s="36" t="str">
        <f t="shared" si="723"/>
        <v/>
      </c>
      <c r="AHM162" s="39" t="str">
        <f t="shared" si="741"/>
        <v/>
      </c>
      <c r="AHN162" s="36" t="str">
        <f t="shared" si="742"/>
        <v/>
      </c>
      <c r="AHO162" s="36" t="str">
        <f t="shared" si="724"/>
        <v/>
      </c>
      <c r="AHP162" s="39" t="str">
        <f t="shared" si="743"/>
        <v/>
      </c>
      <c r="AHQ162" s="36" t="str">
        <f t="shared" si="744"/>
        <v/>
      </c>
      <c r="AHR162" s="36" t="str">
        <f t="shared" si="725"/>
        <v/>
      </c>
      <c r="AHS162" s="39" t="str">
        <f t="shared" si="745"/>
        <v/>
      </c>
    </row>
    <row r="163" spans="1:922" s="5" customFormat="1" outlineLevel="1" x14ac:dyDescent="0.25">
      <c r="A163" s="35">
        <f t="shared" si="746"/>
        <v>10</v>
      </c>
      <c r="B163" s="47" t="s">
        <v>71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3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38"/>
      <c r="BJ163" s="38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38"/>
      <c r="DQ163" s="38"/>
      <c r="DR163" s="38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38"/>
      <c r="FF163" s="38"/>
      <c r="FG163" s="61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38"/>
      <c r="HN163" s="38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57"/>
      <c r="ON163" s="57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/>
      <c r="PE163" s="57"/>
      <c r="PF163" s="57"/>
      <c r="PG163" s="57"/>
      <c r="PH163" s="57"/>
      <c r="PI163" s="57"/>
      <c r="PJ163" s="57"/>
      <c r="PK163" s="57"/>
      <c r="PL163" s="57"/>
      <c r="PM163" s="57"/>
      <c r="PN163" s="57"/>
      <c r="PO163" s="57"/>
      <c r="PP163" s="57"/>
      <c r="PQ163" s="57"/>
      <c r="PR163" s="57"/>
      <c r="PS163" s="57"/>
      <c r="PT163" s="57"/>
      <c r="PU163" s="57"/>
      <c r="PV163" s="57"/>
      <c r="PW163" s="57"/>
      <c r="PX163" s="38"/>
      <c r="PY163" s="38"/>
      <c r="PZ163" s="38"/>
      <c r="QA163" s="57"/>
      <c r="QB163" s="57"/>
      <c r="QC163" s="57"/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 t="s">
        <v>351</v>
      </c>
      <c r="QZ163" s="57"/>
      <c r="RA163" s="57"/>
      <c r="RB163" s="57"/>
      <c r="RC163" s="57"/>
      <c r="RD163" s="57"/>
      <c r="RE163" s="57" t="s">
        <v>351</v>
      </c>
      <c r="RF163" s="57" t="s">
        <v>351</v>
      </c>
      <c r="RG163" s="57"/>
      <c r="RH163" s="57"/>
      <c r="RI163" s="57"/>
      <c r="RJ163" s="57"/>
      <c r="RK163" s="57"/>
      <c r="RL163" s="38"/>
      <c r="RM163" s="38"/>
      <c r="RN163" s="38"/>
      <c r="RO163" s="61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/>
      <c r="SB163" s="57"/>
      <c r="SC163" s="57"/>
      <c r="SD163" s="57"/>
      <c r="SE163" s="57"/>
      <c r="SF163" s="57"/>
      <c r="SG163" s="57"/>
      <c r="SH163" s="57"/>
      <c r="SI163" s="57"/>
      <c r="SJ163" s="57"/>
      <c r="SK163" s="57"/>
      <c r="SL163" s="38"/>
      <c r="SM163" s="61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/>
      <c r="TN163" s="57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/>
      <c r="UH163" s="57"/>
      <c r="UI163" s="57"/>
      <c r="UJ163" s="57"/>
      <c r="UK163" s="57"/>
      <c r="UL163" s="57"/>
      <c r="UM163" s="57"/>
      <c r="UN163" s="57"/>
      <c r="UO163" s="57"/>
      <c r="UP163" s="57"/>
      <c r="UQ163" s="57"/>
      <c r="UR163" s="57"/>
      <c r="US163" s="38"/>
      <c r="UT163" s="38"/>
      <c r="UU163" s="61"/>
      <c r="UV163" s="57"/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37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7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7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13"/>
        <v/>
      </c>
      <c r="AGK163" s="85" t="str">
        <f t="shared" si="714"/>
        <v/>
      </c>
      <c r="AGL163" s="85" t="str">
        <f t="shared" si="715"/>
        <v/>
      </c>
      <c r="AGP163" s="36" t="str">
        <f t="shared" si="726"/>
        <v/>
      </c>
      <c r="AGQ163" s="36" t="str">
        <f t="shared" si="716"/>
        <v/>
      </c>
      <c r="AGR163" s="39" t="str">
        <f t="shared" si="727"/>
        <v/>
      </c>
      <c r="AGS163" s="36" t="str">
        <f t="shared" si="728"/>
        <v/>
      </c>
      <c r="AGT163" s="36" t="str">
        <f t="shared" si="717"/>
        <v/>
      </c>
      <c r="AGU163" s="39" t="str">
        <f t="shared" si="729"/>
        <v/>
      </c>
      <c r="AGV163" s="36" t="str">
        <f t="shared" si="730"/>
        <v/>
      </c>
      <c r="AGW163" s="36" t="str">
        <f t="shared" si="718"/>
        <v/>
      </c>
      <c r="AGX163" s="39" t="str">
        <f t="shared" si="731"/>
        <v/>
      </c>
      <c r="AGY163" s="36" t="str">
        <f t="shared" si="732"/>
        <v/>
      </c>
      <c r="AGZ163" s="36" t="str">
        <f t="shared" si="719"/>
        <v/>
      </c>
      <c r="AHA163" s="39" t="str">
        <f t="shared" si="733"/>
        <v/>
      </c>
      <c r="AHB163" s="36" t="str">
        <f t="shared" si="734"/>
        <v/>
      </c>
      <c r="AHC163" s="36" t="str">
        <f t="shared" si="720"/>
        <v/>
      </c>
      <c r="AHD163" s="39" t="str">
        <f t="shared" si="735"/>
        <v/>
      </c>
      <c r="AHE163" s="36" t="str">
        <f t="shared" si="736"/>
        <v/>
      </c>
      <c r="AHF163" s="36" t="str">
        <f t="shared" si="721"/>
        <v/>
      </c>
      <c r="AHG163" s="39">
        <f t="shared" si="737"/>
        <v>3</v>
      </c>
      <c r="AHH163" s="36" t="str">
        <f t="shared" si="738"/>
        <v/>
      </c>
      <c r="AHI163" s="36" t="str">
        <f t="shared" si="722"/>
        <v/>
      </c>
      <c r="AHJ163" s="39" t="str">
        <f t="shared" si="739"/>
        <v/>
      </c>
      <c r="AHK163" s="36" t="str">
        <f t="shared" si="740"/>
        <v/>
      </c>
      <c r="AHL163" s="36" t="str">
        <f t="shared" si="723"/>
        <v/>
      </c>
      <c r="AHM163" s="39" t="str">
        <f t="shared" si="741"/>
        <v/>
      </c>
      <c r="AHN163" s="36" t="str">
        <f t="shared" si="742"/>
        <v/>
      </c>
      <c r="AHO163" s="36" t="str">
        <f t="shared" si="724"/>
        <v/>
      </c>
      <c r="AHP163" s="39" t="str">
        <f t="shared" si="743"/>
        <v/>
      </c>
      <c r="AHQ163" s="36" t="str">
        <f t="shared" si="744"/>
        <v/>
      </c>
      <c r="AHR163" s="36" t="str">
        <f t="shared" si="725"/>
        <v/>
      </c>
      <c r="AHS163" s="39" t="str">
        <f t="shared" si="745"/>
        <v/>
      </c>
    </row>
    <row r="164" spans="1:922" s="5" customFormat="1" outlineLevel="1" x14ac:dyDescent="0.25">
      <c r="A164" s="35">
        <f t="shared" si="746"/>
        <v>11</v>
      </c>
      <c r="B164" s="46" t="s">
        <v>72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 t="s">
        <v>351</v>
      </c>
      <c r="N164" s="57"/>
      <c r="O164" s="57"/>
      <c r="P164" s="57"/>
      <c r="Q164" s="57"/>
      <c r="R164" s="57"/>
      <c r="S164" s="57"/>
      <c r="T164" s="57"/>
      <c r="U164" s="57"/>
      <c r="V164" s="38"/>
      <c r="W164" s="62" t="s">
        <v>351</v>
      </c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 t="s">
        <v>359</v>
      </c>
      <c r="AN164" s="38"/>
      <c r="AO164" s="38"/>
      <c r="AP164" s="38"/>
      <c r="AQ164" s="62"/>
      <c r="AR164" s="62"/>
      <c r="AS164" s="62" t="s">
        <v>351</v>
      </c>
      <c r="AT164" s="62" t="s">
        <v>351</v>
      </c>
      <c r="AU164" s="62"/>
      <c r="AV164" s="62"/>
      <c r="AW164" s="62"/>
      <c r="AX164" s="62"/>
      <c r="AY164" s="62"/>
      <c r="AZ164" s="62"/>
      <c r="BA164" s="62"/>
      <c r="BB164" s="62"/>
      <c r="BC164" s="62" t="s">
        <v>351</v>
      </c>
      <c r="BD164" s="62" t="s">
        <v>351</v>
      </c>
      <c r="BE164" s="62"/>
      <c r="BF164" s="62"/>
      <c r="BG164" s="62" t="s">
        <v>351</v>
      </c>
      <c r="BH164" s="62" t="s">
        <v>351</v>
      </c>
      <c r="BI164" s="38"/>
      <c r="BJ164" s="38"/>
      <c r="BK164" s="57" t="s">
        <v>351</v>
      </c>
      <c r="BL164" s="57"/>
      <c r="BM164" s="57"/>
      <c r="BN164" s="57"/>
      <c r="BO164" s="57"/>
      <c r="BP164" s="57"/>
      <c r="BQ164" s="57" t="s">
        <v>359</v>
      </c>
      <c r="BR164" s="57"/>
      <c r="BS164" s="57"/>
      <c r="BT164" s="57" t="s">
        <v>351</v>
      </c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 t="s">
        <v>351</v>
      </c>
      <c r="CJ164" s="57"/>
      <c r="CK164" s="57"/>
      <c r="CL164" s="57"/>
      <c r="CM164" s="57" t="s">
        <v>359</v>
      </c>
      <c r="CN164" s="57" t="s">
        <v>359</v>
      </c>
      <c r="CO164" s="57" t="s">
        <v>359</v>
      </c>
      <c r="CP164" s="57"/>
      <c r="CQ164" s="57"/>
      <c r="CR164" s="57"/>
      <c r="CS164" s="57"/>
      <c r="CT164" s="57"/>
      <c r="CU164" s="57" t="s">
        <v>351</v>
      </c>
      <c r="CV164" s="57"/>
      <c r="CW164" s="38"/>
      <c r="CX164" s="38"/>
      <c r="CY164" s="57"/>
      <c r="CZ164" s="57"/>
      <c r="DA164" s="57"/>
      <c r="DB164" s="57"/>
      <c r="DC164" s="57"/>
      <c r="DD164" s="57" t="s">
        <v>351</v>
      </c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38"/>
      <c r="DQ164" s="38"/>
      <c r="DR164" s="38"/>
      <c r="DS164" s="57" t="s">
        <v>351</v>
      </c>
      <c r="DT164" s="57" t="s">
        <v>351</v>
      </c>
      <c r="DU164" s="57"/>
      <c r="DV164" s="57"/>
      <c r="DW164" s="57"/>
      <c r="DX164" s="57" t="s">
        <v>351</v>
      </c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 t="s">
        <v>351</v>
      </c>
      <c r="FR164" s="57"/>
      <c r="FS164" s="57"/>
      <c r="FT164" s="57"/>
      <c r="FU164" s="57"/>
      <c r="FV164" s="57"/>
      <c r="FW164" s="57" t="s">
        <v>351</v>
      </c>
      <c r="FX164" s="57" t="s">
        <v>351</v>
      </c>
      <c r="FY164" s="57"/>
      <c r="FZ164" s="57"/>
      <c r="GA164" s="61"/>
      <c r="GB164" s="57" t="s">
        <v>351</v>
      </c>
      <c r="GC164" s="57" t="s">
        <v>351</v>
      </c>
      <c r="GD164" s="57" t="s">
        <v>351</v>
      </c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/>
      <c r="GW164" s="57"/>
      <c r="GX164" s="57" t="s">
        <v>351</v>
      </c>
      <c r="GY164" s="57" t="s">
        <v>351</v>
      </c>
      <c r="GZ164" s="57"/>
      <c r="HA164" s="57" t="s">
        <v>351</v>
      </c>
      <c r="HB164" s="57" t="s">
        <v>351</v>
      </c>
      <c r="HC164" s="57" t="s">
        <v>352</v>
      </c>
      <c r="HD164" s="57" t="s">
        <v>352</v>
      </c>
      <c r="HE164" s="57" t="s">
        <v>352</v>
      </c>
      <c r="HF164" s="57"/>
      <c r="HG164" s="57"/>
      <c r="HH164" s="57"/>
      <c r="HI164" s="57"/>
      <c r="HJ164" s="57"/>
      <c r="HK164" s="57" t="s">
        <v>351</v>
      </c>
      <c r="HL164" s="57" t="s">
        <v>351</v>
      </c>
      <c r="HM164" s="38"/>
      <c r="HN164" s="38"/>
      <c r="HO164" s="57"/>
      <c r="HP164" s="57"/>
      <c r="HQ164" s="57"/>
      <c r="HR164" s="57"/>
      <c r="HS164" s="57" t="s">
        <v>351</v>
      </c>
      <c r="HT164" s="57"/>
      <c r="HU164" s="57"/>
      <c r="HV164" s="57"/>
      <c r="HW164" s="57" t="s">
        <v>351</v>
      </c>
      <c r="HX164" s="57"/>
      <c r="HY164" s="57"/>
      <c r="HZ164" s="57"/>
      <c r="IA164" s="57" t="s">
        <v>351</v>
      </c>
      <c r="IB164" s="57"/>
      <c r="IC164" s="57"/>
      <c r="ID164" s="57"/>
      <c r="IE164" s="57"/>
      <c r="IF164" s="57"/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 t="s">
        <v>351</v>
      </c>
      <c r="KB164" s="57"/>
      <c r="KC164" s="57" t="s">
        <v>351</v>
      </c>
      <c r="KD164" s="57"/>
      <c r="KE164" s="57" t="s">
        <v>351</v>
      </c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/>
      <c r="NU164" s="57"/>
      <c r="NV164" s="57"/>
      <c r="NW164" s="57"/>
      <c r="NX164" s="57"/>
      <c r="NY164" s="57"/>
      <c r="NZ164" s="57"/>
      <c r="OA164" s="57"/>
      <c r="OB164" s="57"/>
      <c r="OC164" s="57"/>
      <c r="OD164" s="57"/>
      <c r="OE164" s="57"/>
      <c r="OF164" s="57"/>
      <c r="OG164" s="57"/>
      <c r="OH164" s="57"/>
      <c r="OI164" s="38"/>
      <c r="OJ164" s="38"/>
      <c r="OK164" s="38"/>
      <c r="OL164" s="38"/>
      <c r="OM164" s="57"/>
      <c r="ON164" s="57"/>
      <c r="OO164" s="57"/>
      <c r="OP164" s="57"/>
      <c r="OQ164" s="57"/>
      <c r="OR164" s="57"/>
      <c r="OS164" s="57" t="s">
        <v>359</v>
      </c>
      <c r="OT164" s="57" t="s">
        <v>359</v>
      </c>
      <c r="OU164" s="57" t="s">
        <v>359</v>
      </c>
      <c r="OV164" s="57"/>
      <c r="OW164" s="57" t="s">
        <v>359</v>
      </c>
      <c r="OX164" s="57" t="s">
        <v>359</v>
      </c>
      <c r="OY164" s="57"/>
      <c r="OZ164" s="57" t="s">
        <v>359</v>
      </c>
      <c r="PA164" s="57" t="s">
        <v>359</v>
      </c>
      <c r="PB164" s="57" t="s">
        <v>359</v>
      </c>
      <c r="PC164" s="57" t="s">
        <v>359</v>
      </c>
      <c r="PD164" s="57" t="s">
        <v>351</v>
      </c>
      <c r="PE164" s="57" t="s">
        <v>351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 t="s">
        <v>351</v>
      </c>
      <c r="PL164" s="57" t="s">
        <v>351</v>
      </c>
      <c r="PM164" s="57" t="s">
        <v>351</v>
      </c>
      <c r="PN164" s="57"/>
      <c r="PO164" s="57"/>
      <c r="PP164" s="57" t="s">
        <v>351</v>
      </c>
      <c r="PQ164" s="57" t="s">
        <v>351</v>
      </c>
      <c r="PR164" s="57" t="s">
        <v>351</v>
      </c>
      <c r="PS164" s="57"/>
      <c r="PT164" s="57"/>
      <c r="PU164" s="57" t="s">
        <v>351</v>
      </c>
      <c r="PV164" s="57" t="s">
        <v>351</v>
      </c>
      <c r="PW164" s="57"/>
      <c r="PX164" s="38"/>
      <c r="PY164" s="38"/>
      <c r="PZ164" s="38"/>
      <c r="QA164" s="57"/>
      <c r="QB164" s="57"/>
      <c r="QC164" s="57"/>
      <c r="QD164" s="57"/>
      <c r="QE164" s="57"/>
      <c r="QF164" s="57" t="s">
        <v>351</v>
      </c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 t="s">
        <v>351</v>
      </c>
      <c r="QR164" s="38"/>
      <c r="QS164" s="38"/>
      <c r="QT164" s="38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38"/>
      <c r="RM164" s="38"/>
      <c r="RN164" s="38"/>
      <c r="RO164" s="61"/>
      <c r="RP164" s="57"/>
      <c r="RQ164" s="57" t="s">
        <v>351</v>
      </c>
      <c r="RR164" s="57"/>
      <c r="RS164" s="57"/>
      <c r="RT164" s="57" t="s">
        <v>351</v>
      </c>
      <c r="RU164" s="57"/>
      <c r="RV164" s="57"/>
      <c r="RW164" s="57"/>
      <c r="RX164" s="57"/>
      <c r="RY164" s="57"/>
      <c r="RZ164" s="57"/>
      <c r="SA164" s="57" t="s">
        <v>351</v>
      </c>
      <c r="SB164" s="57" t="s">
        <v>351</v>
      </c>
      <c r="SC164" s="57" t="s">
        <v>351</v>
      </c>
      <c r="SD164" s="57" t="s">
        <v>351</v>
      </c>
      <c r="SE164" s="57"/>
      <c r="SF164" s="57"/>
      <c r="SG164" s="57"/>
      <c r="SH164" s="57"/>
      <c r="SI164" s="57" t="s">
        <v>351</v>
      </c>
      <c r="SJ164" s="57" t="s">
        <v>351</v>
      </c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 t="s">
        <v>351</v>
      </c>
      <c r="SV164" s="57" t="s">
        <v>351</v>
      </c>
      <c r="SW164" s="57"/>
      <c r="SX164" s="57"/>
      <c r="SY164" s="57" t="s">
        <v>351</v>
      </c>
      <c r="SZ164" s="57" t="s">
        <v>351</v>
      </c>
      <c r="TA164" s="57" t="s">
        <v>351</v>
      </c>
      <c r="TB164" s="57" t="s">
        <v>351</v>
      </c>
      <c r="TC164" s="57" t="s">
        <v>351</v>
      </c>
      <c r="TD164" s="57" t="s">
        <v>351</v>
      </c>
      <c r="TE164" s="38"/>
      <c r="TF164" s="38"/>
      <c r="TG164" s="57"/>
      <c r="TH164" s="57"/>
      <c r="TI164" s="57"/>
      <c r="TJ164" s="57"/>
      <c r="TK164" s="57"/>
      <c r="TL164" s="57"/>
      <c r="TM164" s="57" t="s">
        <v>351</v>
      </c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 t="s">
        <v>351</v>
      </c>
      <c r="UH164" s="57"/>
      <c r="UI164" s="57"/>
      <c r="UJ164" s="57" t="s">
        <v>351</v>
      </c>
      <c r="UK164" s="57" t="s">
        <v>351</v>
      </c>
      <c r="UL164" s="57"/>
      <c r="UM164" s="57"/>
      <c r="UN164" s="57" t="s">
        <v>351</v>
      </c>
      <c r="UO164" s="57" t="s">
        <v>351</v>
      </c>
      <c r="UP164" s="57" t="s">
        <v>351</v>
      </c>
      <c r="UQ164" s="57" t="s">
        <v>351</v>
      </c>
      <c r="UR164" s="57" t="s">
        <v>351</v>
      </c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 t="s">
        <v>351</v>
      </c>
      <c r="VE164" s="57" t="s">
        <v>351</v>
      </c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 t="s">
        <v>351</v>
      </c>
      <c r="VL164" s="57" t="s">
        <v>351</v>
      </c>
      <c r="VM164" s="38"/>
      <c r="VN164" s="38"/>
      <c r="VO164" s="37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7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7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13"/>
        <v/>
      </c>
      <c r="AGK164" s="85" t="str">
        <f t="shared" si="714"/>
        <v/>
      </c>
      <c r="AGL164" s="85">
        <f t="shared" si="715"/>
        <v>8</v>
      </c>
      <c r="AGP164" s="36">
        <f t="shared" si="726"/>
        <v>5</v>
      </c>
      <c r="AGQ164" s="36" t="str">
        <f t="shared" si="716"/>
        <v/>
      </c>
      <c r="AGR164" s="39">
        <f t="shared" si="727"/>
        <v>11</v>
      </c>
      <c r="AGS164" s="36" t="str">
        <f t="shared" si="728"/>
        <v/>
      </c>
      <c r="AGT164" s="36" t="str">
        <f t="shared" si="717"/>
        <v/>
      </c>
      <c r="AGU164" s="39">
        <f t="shared" si="729"/>
        <v>8</v>
      </c>
      <c r="AGV164" s="36" t="str">
        <f t="shared" si="730"/>
        <v/>
      </c>
      <c r="AGW164" s="36">
        <f t="shared" si="718"/>
        <v>3</v>
      </c>
      <c r="AGX164" s="39">
        <f t="shared" si="731"/>
        <v>12</v>
      </c>
      <c r="AGY164" s="36" t="str">
        <f t="shared" si="732"/>
        <v/>
      </c>
      <c r="AGZ164" s="36" t="str">
        <f t="shared" si="719"/>
        <v/>
      </c>
      <c r="AHA164" s="39">
        <f t="shared" si="733"/>
        <v>3</v>
      </c>
      <c r="AHB164" s="36">
        <f t="shared" si="734"/>
        <v>9</v>
      </c>
      <c r="AHC164" s="36" t="str">
        <f t="shared" si="720"/>
        <v/>
      </c>
      <c r="AHD164" s="39">
        <f t="shared" si="735"/>
        <v>13</v>
      </c>
      <c r="AHE164" s="36" t="str">
        <f t="shared" si="736"/>
        <v/>
      </c>
      <c r="AHF164" s="36" t="str">
        <f t="shared" si="721"/>
        <v/>
      </c>
      <c r="AHG164" s="39">
        <f t="shared" si="737"/>
        <v>17</v>
      </c>
      <c r="AHH164" s="36" t="str">
        <f t="shared" si="738"/>
        <v/>
      </c>
      <c r="AHI164" s="36" t="str">
        <f t="shared" si="722"/>
        <v/>
      </c>
      <c r="AHJ164" s="39">
        <f t="shared" si="739"/>
        <v>17</v>
      </c>
      <c r="AHK164" s="36" t="str">
        <f t="shared" si="740"/>
        <v/>
      </c>
      <c r="AHL164" s="36" t="str">
        <f t="shared" si="723"/>
        <v/>
      </c>
      <c r="AHM164" s="39" t="str">
        <f t="shared" si="741"/>
        <v/>
      </c>
      <c r="AHN164" s="36" t="str">
        <f t="shared" si="742"/>
        <v/>
      </c>
      <c r="AHO164" s="36" t="str">
        <f t="shared" si="724"/>
        <v/>
      </c>
      <c r="AHP164" s="39" t="str">
        <f t="shared" si="743"/>
        <v/>
      </c>
      <c r="AHQ164" s="36" t="str">
        <f t="shared" si="744"/>
        <v/>
      </c>
      <c r="AHR164" s="36" t="str">
        <f t="shared" si="725"/>
        <v/>
      </c>
      <c r="AHS164" s="39" t="str">
        <f t="shared" si="745"/>
        <v/>
      </c>
    </row>
    <row r="165" spans="1:922" s="5" customFormat="1" outlineLevel="1" x14ac:dyDescent="0.25">
      <c r="A165" s="35">
        <v>12</v>
      </c>
      <c r="B165" s="46" t="s">
        <v>73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38"/>
      <c r="W165" s="62" t="s">
        <v>351</v>
      </c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 t="s">
        <v>351</v>
      </c>
      <c r="BL165" s="57"/>
      <c r="BM165" s="57"/>
      <c r="BN165" s="57"/>
      <c r="BO165" s="57"/>
      <c r="BP165" s="57"/>
      <c r="BQ165" s="57" t="s">
        <v>352</v>
      </c>
      <c r="BR165" s="57" t="s">
        <v>352</v>
      </c>
      <c r="BS165" s="57" t="s">
        <v>352</v>
      </c>
      <c r="BT165" s="57" t="s">
        <v>352</v>
      </c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 t="s">
        <v>351</v>
      </c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 t="s">
        <v>351</v>
      </c>
      <c r="EN165" s="57" t="s">
        <v>351</v>
      </c>
      <c r="EO165" s="57" t="s">
        <v>351</v>
      </c>
      <c r="EP165" s="57" t="s">
        <v>351</v>
      </c>
      <c r="EQ165" s="57" t="s">
        <v>351</v>
      </c>
      <c r="ER165" s="57" t="s">
        <v>351</v>
      </c>
      <c r="ES165" s="57" t="s">
        <v>351</v>
      </c>
      <c r="ET165" s="57"/>
      <c r="EU165" s="57" t="s">
        <v>351</v>
      </c>
      <c r="EV165" s="57" t="s">
        <v>351</v>
      </c>
      <c r="EW165" s="57"/>
      <c r="EX165" s="57"/>
      <c r="EY165" s="57" t="s">
        <v>351</v>
      </c>
      <c r="EZ165" s="57" t="s">
        <v>351</v>
      </c>
      <c r="FA165" s="57"/>
      <c r="FB165" s="57"/>
      <c r="FC165" s="57"/>
      <c r="FD165" s="57" t="s">
        <v>351</v>
      </c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 t="s">
        <v>351</v>
      </c>
      <c r="GZ165" s="57"/>
      <c r="HA165" s="57" t="s">
        <v>351</v>
      </c>
      <c r="HB165" s="57" t="s">
        <v>351</v>
      </c>
      <c r="HC165" s="57"/>
      <c r="HD165" s="57"/>
      <c r="HE165" s="57"/>
      <c r="HF165" s="57"/>
      <c r="HG165" s="57"/>
      <c r="HH165" s="57"/>
      <c r="HI165" s="57"/>
      <c r="HJ165" s="57"/>
      <c r="HK165" s="57" t="s">
        <v>351</v>
      </c>
      <c r="HL165" s="57"/>
      <c r="HM165" s="38"/>
      <c r="HN165" s="38"/>
      <c r="HO165" s="57"/>
      <c r="HP165" s="57"/>
      <c r="HQ165" s="57"/>
      <c r="HR165" s="57"/>
      <c r="HS165" s="57"/>
      <c r="HT165" s="57"/>
      <c r="HU165" s="57"/>
      <c r="HV165" s="57" t="s">
        <v>351</v>
      </c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57"/>
      <c r="ON165" s="57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 t="s">
        <v>351</v>
      </c>
      <c r="OY165" s="57"/>
      <c r="OZ165" s="57" t="s">
        <v>351</v>
      </c>
      <c r="PA165" s="57" t="s">
        <v>351</v>
      </c>
      <c r="PB165" s="57" t="s">
        <v>351</v>
      </c>
      <c r="PC165" s="57" t="s">
        <v>351</v>
      </c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/>
      <c r="PV165" s="57"/>
      <c r="PW165" s="57"/>
      <c r="PX165" s="38"/>
      <c r="PY165" s="38"/>
      <c r="PZ165" s="38"/>
      <c r="QA165" s="57"/>
      <c r="QB165" s="57"/>
      <c r="QC165" s="57"/>
      <c r="QD165" s="57"/>
      <c r="QE165" s="57"/>
      <c r="QF165" s="57" t="s">
        <v>351</v>
      </c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 t="s">
        <v>351</v>
      </c>
      <c r="QX165" s="57"/>
      <c r="QY165" s="57" t="s">
        <v>351</v>
      </c>
      <c r="QZ165" s="57" t="s">
        <v>351</v>
      </c>
      <c r="RA165" s="57"/>
      <c r="RB165" s="57"/>
      <c r="RC165" s="57" t="s">
        <v>351</v>
      </c>
      <c r="RD165" s="57" t="s">
        <v>351</v>
      </c>
      <c r="RE165" s="57" t="s">
        <v>351</v>
      </c>
      <c r="RF165" s="57" t="s">
        <v>351</v>
      </c>
      <c r="RG165" s="57" t="s">
        <v>351</v>
      </c>
      <c r="RH165" s="57" t="s">
        <v>351</v>
      </c>
      <c r="RI165" s="57"/>
      <c r="RJ165" s="57"/>
      <c r="RK165" s="57" t="s">
        <v>351</v>
      </c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351</v>
      </c>
      <c r="UK165" s="57" t="s">
        <v>351</v>
      </c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37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7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7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13"/>
        <v/>
      </c>
      <c r="AGK165" s="85" t="str">
        <f t="shared" si="714"/>
        <v/>
      </c>
      <c r="AGL165" s="85" t="str">
        <f t="shared" si="715"/>
        <v/>
      </c>
      <c r="AGP165" s="36" t="str">
        <f t="shared" si="726"/>
        <v/>
      </c>
      <c r="AGQ165" s="36">
        <f t="shared" si="716"/>
        <v>4</v>
      </c>
      <c r="AGR165" s="39">
        <f t="shared" si="727"/>
        <v>2</v>
      </c>
      <c r="AGS165" s="36" t="str">
        <f t="shared" si="728"/>
        <v/>
      </c>
      <c r="AGT165" s="36" t="str">
        <f t="shared" si="717"/>
        <v/>
      </c>
      <c r="AGU165" s="39">
        <f t="shared" si="729"/>
        <v>14</v>
      </c>
      <c r="AGV165" s="36" t="str">
        <f t="shared" si="730"/>
        <v/>
      </c>
      <c r="AGW165" s="36" t="str">
        <f t="shared" si="718"/>
        <v/>
      </c>
      <c r="AGX165" s="39">
        <f t="shared" si="731"/>
        <v>5</v>
      </c>
      <c r="AGY165" s="36" t="str">
        <f t="shared" si="732"/>
        <v/>
      </c>
      <c r="AGZ165" s="36" t="str">
        <f t="shared" si="719"/>
        <v/>
      </c>
      <c r="AHA165" s="39" t="str">
        <f t="shared" si="733"/>
        <v/>
      </c>
      <c r="AHB165" s="36" t="str">
        <f t="shared" si="734"/>
        <v/>
      </c>
      <c r="AHC165" s="36" t="str">
        <f t="shared" si="720"/>
        <v/>
      </c>
      <c r="AHD165" s="39">
        <f t="shared" si="735"/>
        <v>5</v>
      </c>
      <c r="AHE165" s="36" t="str">
        <f t="shared" si="736"/>
        <v/>
      </c>
      <c r="AHF165" s="36" t="str">
        <f t="shared" si="721"/>
        <v/>
      </c>
      <c r="AHG165" s="39">
        <f t="shared" si="737"/>
        <v>13</v>
      </c>
      <c r="AHH165" s="36" t="str">
        <f t="shared" si="738"/>
        <v/>
      </c>
      <c r="AHI165" s="36" t="str">
        <f t="shared" si="722"/>
        <v/>
      </c>
      <c r="AHJ165" s="39">
        <f t="shared" si="739"/>
        <v>2</v>
      </c>
      <c r="AHK165" s="36" t="str">
        <f t="shared" si="740"/>
        <v/>
      </c>
      <c r="AHL165" s="36" t="str">
        <f t="shared" si="723"/>
        <v/>
      </c>
      <c r="AHM165" s="39" t="str">
        <f t="shared" si="741"/>
        <v/>
      </c>
      <c r="AHN165" s="36" t="str">
        <f t="shared" si="742"/>
        <v/>
      </c>
      <c r="AHO165" s="36" t="str">
        <f t="shared" si="724"/>
        <v/>
      </c>
      <c r="AHP165" s="39" t="str">
        <f t="shared" si="743"/>
        <v/>
      </c>
      <c r="AHQ165" s="36" t="str">
        <f t="shared" si="744"/>
        <v/>
      </c>
      <c r="AHR165" s="36" t="str">
        <f t="shared" si="725"/>
        <v/>
      </c>
      <c r="AHS165" s="39" t="str">
        <f t="shared" si="745"/>
        <v/>
      </c>
    </row>
    <row r="166" spans="1:922" s="5" customFormat="1" outlineLevel="1" x14ac:dyDescent="0.25">
      <c r="A166" s="35">
        <f t="shared" si="746"/>
        <v>13</v>
      </c>
      <c r="B166" s="46" t="s">
        <v>74</v>
      </c>
      <c r="C166" s="37"/>
      <c r="D166" s="35"/>
      <c r="E166" s="35"/>
      <c r="F166" s="35"/>
      <c r="G166" s="57"/>
      <c r="H166" s="57"/>
      <c r="I166" s="57"/>
      <c r="J166" s="57"/>
      <c r="K166" s="57"/>
      <c r="L166" s="57"/>
      <c r="M166" s="57" t="s">
        <v>351</v>
      </c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 t="s">
        <v>351</v>
      </c>
      <c r="Y166" s="62"/>
      <c r="Z166" s="62"/>
      <c r="AA166" s="62"/>
      <c r="AB166" s="62"/>
      <c r="AC166" s="62" t="s">
        <v>351</v>
      </c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 t="s">
        <v>351</v>
      </c>
      <c r="AS166" s="62" t="s">
        <v>351</v>
      </c>
      <c r="AT166" s="62" t="s">
        <v>351</v>
      </c>
      <c r="AU166" s="62"/>
      <c r="AV166" s="62"/>
      <c r="AW166" s="62" t="s">
        <v>351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 t="s">
        <v>359</v>
      </c>
      <c r="BO166" s="57" t="s">
        <v>359</v>
      </c>
      <c r="BP166" s="57" t="s">
        <v>359</v>
      </c>
      <c r="BQ166" s="57" t="s">
        <v>359</v>
      </c>
      <c r="BR166" s="57"/>
      <c r="BS166" s="57" t="s">
        <v>359</v>
      </c>
      <c r="BT166" s="57" t="s">
        <v>359</v>
      </c>
      <c r="BU166" s="57" t="s">
        <v>359</v>
      </c>
      <c r="BV166" s="57" t="s">
        <v>359</v>
      </c>
      <c r="BW166" s="57" t="s">
        <v>359</v>
      </c>
      <c r="BX166" s="57" t="s">
        <v>359</v>
      </c>
      <c r="BY166" s="57" t="s">
        <v>359</v>
      </c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351</v>
      </c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/>
      <c r="DB166" s="57"/>
      <c r="DC166" s="57"/>
      <c r="DD166" s="57" t="s">
        <v>351</v>
      </c>
      <c r="DE166" s="57" t="s">
        <v>351</v>
      </c>
      <c r="DF166" s="57"/>
      <c r="DG166" s="57" t="s">
        <v>351</v>
      </c>
      <c r="DH166" s="57" t="s">
        <v>351</v>
      </c>
      <c r="DI166" s="57"/>
      <c r="DJ166" s="57"/>
      <c r="DK166" s="57" t="s">
        <v>351</v>
      </c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 t="s">
        <v>352</v>
      </c>
      <c r="EV166" s="57" t="s">
        <v>352</v>
      </c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/>
      <c r="FL166" s="57"/>
      <c r="FM166" s="57" t="s">
        <v>351</v>
      </c>
      <c r="FN166" s="57" t="s">
        <v>351</v>
      </c>
      <c r="FO166" s="57"/>
      <c r="FP166" s="57"/>
      <c r="FQ166" s="57"/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/>
      <c r="GC166" s="57"/>
      <c r="GD166" s="57"/>
      <c r="GE166" s="57"/>
      <c r="GF166" s="57" t="s">
        <v>351</v>
      </c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/>
      <c r="HR166" s="57"/>
      <c r="HS166" s="57"/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57"/>
      <c r="ON166" s="57"/>
      <c r="OO166" s="57"/>
      <c r="OP166" s="57"/>
      <c r="OQ166" s="57"/>
      <c r="OR166" s="57"/>
      <c r="OS166" s="57" t="s">
        <v>351</v>
      </c>
      <c r="OT166" s="57" t="s">
        <v>351</v>
      </c>
      <c r="OU166" s="57"/>
      <c r="OV166" s="57"/>
      <c r="OW166" s="57" t="s">
        <v>351</v>
      </c>
      <c r="OX166" s="57" t="s">
        <v>351</v>
      </c>
      <c r="OY166" s="57"/>
      <c r="OZ166" s="57" t="s">
        <v>351</v>
      </c>
      <c r="PA166" s="57"/>
      <c r="PB166" s="57"/>
      <c r="PC166" s="57"/>
      <c r="PD166" s="57" t="s">
        <v>351</v>
      </c>
      <c r="PE166" s="57" t="s">
        <v>351</v>
      </c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/>
      <c r="PU166" s="57" t="s">
        <v>351</v>
      </c>
      <c r="PV166" s="57" t="s">
        <v>351</v>
      </c>
      <c r="PW166" s="57"/>
      <c r="PX166" s="38"/>
      <c r="PY166" s="38"/>
      <c r="PZ166" s="38"/>
      <c r="QA166" s="57"/>
      <c r="QB166" s="57"/>
      <c r="QC166" s="57"/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/>
      <c r="QK166" s="57"/>
      <c r="QL166" s="57"/>
      <c r="QM166" s="57"/>
      <c r="QN166" s="57"/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/>
      <c r="QX166" s="57"/>
      <c r="QY166" s="57" t="s">
        <v>351</v>
      </c>
      <c r="QZ166" s="57" t="s">
        <v>351</v>
      </c>
      <c r="RA166" s="57" t="s">
        <v>351</v>
      </c>
      <c r="RB166" s="57"/>
      <c r="RC166" s="57"/>
      <c r="RD166" s="57"/>
      <c r="RE166" s="57" t="s">
        <v>351</v>
      </c>
      <c r="RF166" s="57" t="s">
        <v>351</v>
      </c>
      <c r="RG166" s="57" t="s">
        <v>351</v>
      </c>
      <c r="RH166" s="57" t="s">
        <v>351</v>
      </c>
      <c r="RI166" s="57"/>
      <c r="RJ166" s="57"/>
      <c r="RK166" s="57"/>
      <c r="RL166" s="38"/>
      <c r="RM166" s="38"/>
      <c r="RN166" s="38"/>
      <c r="RO166" s="61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/>
      <c r="SJ166" s="57"/>
      <c r="SK166" s="57"/>
      <c r="SL166" s="38"/>
      <c r="SM166" s="61"/>
      <c r="SN166" s="57"/>
      <c r="SO166" s="57"/>
      <c r="SP166" s="57"/>
      <c r="SQ166" s="57"/>
      <c r="SR166" s="57"/>
      <c r="SS166" s="57"/>
      <c r="ST166" s="57"/>
      <c r="SU166" s="57"/>
      <c r="SV166" s="57"/>
      <c r="SW166" s="57"/>
      <c r="SX166" s="57"/>
      <c r="SY166" s="57"/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/>
      <c r="UH166" s="57"/>
      <c r="UI166" s="57"/>
      <c r="UJ166" s="57" t="s">
        <v>351</v>
      </c>
      <c r="UK166" s="57" t="s">
        <v>351</v>
      </c>
      <c r="UL166" s="57"/>
      <c r="UM166" s="57"/>
      <c r="UN166" s="57" t="s">
        <v>351</v>
      </c>
      <c r="UO166" s="57" t="s">
        <v>351</v>
      </c>
      <c r="UP166" s="57" t="s">
        <v>351</v>
      </c>
      <c r="UQ166" s="57" t="s">
        <v>351</v>
      </c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/>
      <c r="VE166" s="57"/>
      <c r="VF166" s="57"/>
      <c r="VG166" s="57"/>
      <c r="VH166" s="57"/>
      <c r="VI166" s="57" t="s">
        <v>351</v>
      </c>
      <c r="VJ166" s="57" t="s">
        <v>351</v>
      </c>
      <c r="VK166" s="57"/>
      <c r="VL166" s="57"/>
      <c r="VM166" s="38"/>
      <c r="VN166" s="38"/>
      <c r="VO166" s="37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7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7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13"/>
        <v/>
      </c>
      <c r="AGK166" s="85" t="str">
        <f t="shared" si="714"/>
        <v/>
      </c>
      <c r="AGL166" s="85">
        <f t="shared" si="715"/>
        <v>4</v>
      </c>
      <c r="AGP166" s="36">
        <f t="shared" si="726"/>
        <v>11</v>
      </c>
      <c r="AGQ166" s="36" t="str">
        <f t="shared" si="716"/>
        <v/>
      </c>
      <c r="AGR166" s="39">
        <f t="shared" si="727"/>
        <v>7</v>
      </c>
      <c r="AGS166" s="36" t="str">
        <f t="shared" si="728"/>
        <v/>
      </c>
      <c r="AGT166" s="36">
        <f t="shared" si="717"/>
        <v>2</v>
      </c>
      <c r="AGU166" s="39">
        <f t="shared" si="729"/>
        <v>10</v>
      </c>
      <c r="AGV166" s="36" t="str">
        <f t="shared" si="730"/>
        <v/>
      </c>
      <c r="AGW166" s="36" t="str">
        <f t="shared" si="718"/>
        <v/>
      </c>
      <c r="AGX166" s="39">
        <f t="shared" si="731"/>
        <v>7</v>
      </c>
      <c r="AGY166" s="36" t="str">
        <f t="shared" si="732"/>
        <v/>
      </c>
      <c r="AGZ166" s="36" t="str">
        <f t="shared" si="719"/>
        <v/>
      </c>
      <c r="AHA166" s="39" t="str">
        <f t="shared" si="733"/>
        <v/>
      </c>
      <c r="AHB166" s="36" t="str">
        <f t="shared" si="734"/>
        <v/>
      </c>
      <c r="AHC166" s="36" t="str">
        <f t="shared" si="720"/>
        <v/>
      </c>
      <c r="AHD166" s="39">
        <f t="shared" si="735"/>
        <v>19</v>
      </c>
      <c r="AHE166" s="36" t="str">
        <f t="shared" si="736"/>
        <v/>
      </c>
      <c r="AHF166" s="36" t="str">
        <f t="shared" si="721"/>
        <v/>
      </c>
      <c r="AHG166" s="39">
        <f t="shared" si="737"/>
        <v>13</v>
      </c>
      <c r="AHH166" s="36" t="str">
        <f t="shared" si="738"/>
        <v/>
      </c>
      <c r="AHI166" s="36" t="str">
        <f t="shared" si="722"/>
        <v/>
      </c>
      <c r="AHJ166" s="39">
        <f t="shared" si="739"/>
        <v>11</v>
      </c>
      <c r="AHK166" s="36" t="str">
        <f t="shared" si="740"/>
        <v/>
      </c>
      <c r="AHL166" s="36" t="str">
        <f t="shared" si="723"/>
        <v/>
      </c>
      <c r="AHM166" s="39" t="str">
        <f t="shared" si="741"/>
        <v/>
      </c>
      <c r="AHN166" s="36" t="str">
        <f t="shared" si="742"/>
        <v/>
      </c>
      <c r="AHO166" s="36" t="str">
        <f t="shared" si="724"/>
        <v/>
      </c>
      <c r="AHP166" s="39" t="str">
        <f t="shared" si="743"/>
        <v/>
      </c>
      <c r="AHQ166" s="36" t="str">
        <f t="shared" si="744"/>
        <v/>
      </c>
      <c r="AHR166" s="36" t="str">
        <f t="shared" si="725"/>
        <v/>
      </c>
      <c r="AHS166" s="39" t="str">
        <f t="shared" si="745"/>
        <v/>
      </c>
    </row>
    <row r="167" spans="1:922" s="5" customFormat="1" outlineLevel="1" x14ac:dyDescent="0.25">
      <c r="A167" s="35">
        <v>14</v>
      </c>
      <c r="B167" s="46" t="s">
        <v>75</v>
      </c>
      <c r="C167" s="37"/>
      <c r="D167" s="35"/>
      <c r="E167" s="35"/>
      <c r="F167" s="35"/>
      <c r="G167" s="57"/>
      <c r="H167" s="57"/>
      <c r="I167" s="57"/>
      <c r="J167" s="57" t="s">
        <v>351</v>
      </c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 t="s">
        <v>351</v>
      </c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351</v>
      </c>
      <c r="BD167" s="62" t="s">
        <v>351</v>
      </c>
      <c r="BE167" s="62"/>
      <c r="BF167" s="62"/>
      <c r="BG167" s="62" t="s">
        <v>360</v>
      </c>
      <c r="BH167" s="62"/>
      <c r="BI167" s="38"/>
      <c r="BJ167" s="38"/>
      <c r="BK167" s="57" t="s">
        <v>351</v>
      </c>
      <c r="BL167" s="57"/>
      <c r="BM167" s="57" t="s">
        <v>351</v>
      </c>
      <c r="BN167" s="57" t="s">
        <v>351</v>
      </c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 t="s">
        <v>351</v>
      </c>
      <c r="CJ167" s="57" t="s">
        <v>351</v>
      </c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 t="s">
        <v>351</v>
      </c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 t="s">
        <v>351</v>
      </c>
      <c r="DV167" s="57" t="s">
        <v>351</v>
      </c>
      <c r="DW167" s="57" t="s">
        <v>351</v>
      </c>
      <c r="DX167" s="57"/>
      <c r="DY167" s="57" t="s">
        <v>351</v>
      </c>
      <c r="DZ167" s="57" t="s">
        <v>351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 t="s">
        <v>351</v>
      </c>
      <c r="EO167" s="57" t="s">
        <v>351</v>
      </c>
      <c r="EP167" s="57" t="s">
        <v>351</v>
      </c>
      <c r="EQ167" s="57" t="s">
        <v>351</v>
      </c>
      <c r="ER167" s="57" t="s">
        <v>351</v>
      </c>
      <c r="ES167" s="57" t="s">
        <v>351</v>
      </c>
      <c r="ET167" s="57"/>
      <c r="EU167" s="57" t="s">
        <v>351</v>
      </c>
      <c r="EV167" s="57" t="s">
        <v>351</v>
      </c>
      <c r="EW167" s="57"/>
      <c r="EX167" s="57"/>
      <c r="EY167" s="57" t="s">
        <v>351</v>
      </c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 t="s">
        <v>351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 t="s">
        <v>351</v>
      </c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38"/>
      <c r="HN167" s="38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 t="s">
        <v>351</v>
      </c>
      <c r="NT167" s="57" t="s">
        <v>351</v>
      </c>
      <c r="NU167" s="57" t="s">
        <v>351</v>
      </c>
      <c r="NV167" s="57"/>
      <c r="NW167" s="57" t="s">
        <v>351</v>
      </c>
      <c r="NX167" s="57" t="s">
        <v>351</v>
      </c>
      <c r="NY167" s="57" t="s">
        <v>351</v>
      </c>
      <c r="NZ167" s="57"/>
      <c r="OA167" s="57"/>
      <c r="OB167" s="57" t="s">
        <v>351</v>
      </c>
      <c r="OC167" s="57"/>
      <c r="OD167" s="57"/>
      <c r="OE167" s="57" t="s">
        <v>351</v>
      </c>
      <c r="OF167" s="57" t="s">
        <v>351</v>
      </c>
      <c r="OG167" s="57" t="s">
        <v>351</v>
      </c>
      <c r="OH167" s="57" t="s">
        <v>351</v>
      </c>
      <c r="OI167" s="38"/>
      <c r="OJ167" s="38"/>
      <c r="OK167" s="38"/>
      <c r="OL167" s="38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38"/>
      <c r="PY167" s="38"/>
      <c r="PZ167" s="38"/>
      <c r="QA167" s="57" t="s">
        <v>351</v>
      </c>
      <c r="QB167" s="57" t="s">
        <v>351</v>
      </c>
      <c r="QC167" s="57"/>
      <c r="QD167" s="57"/>
      <c r="QE167" s="57"/>
      <c r="QF167" s="57"/>
      <c r="QG167" s="57" t="s">
        <v>351</v>
      </c>
      <c r="QH167" s="57" t="s">
        <v>351</v>
      </c>
      <c r="QI167" s="57"/>
      <c r="QJ167" s="57"/>
      <c r="QK167" s="57"/>
      <c r="QL167" s="57"/>
      <c r="QM167" s="57"/>
      <c r="QN167" s="57"/>
      <c r="QO167" s="57"/>
      <c r="QP167" s="57"/>
      <c r="QQ167" s="57"/>
      <c r="QR167" s="38"/>
      <c r="QS167" s="38"/>
      <c r="QT167" s="38"/>
      <c r="QU167" s="57" t="s">
        <v>351</v>
      </c>
      <c r="QV167" s="57" t="s">
        <v>351</v>
      </c>
      <c r="QW167" s="57" t="s">
        <v>351</v>
      </c>
      <c r="QX167" s="57"/>
      <c r="QY167" s="57" t="s">
        <v>351</v>
      </c>
      <c r="QZ167" s="57" t="s">
        <v>351</v>
      </c>
      <c r="RA167" s="57" t="s">
        <v>351</v>
      </c>
      <c r="RB167" s="57"/>
      <c r="RC167" s="57" t="s">
        <v>351</v>
      </c>
      <c r="RD167" s="57" t="s">
        <v>351</v>
      </c>
      <c r="RE167" s="57" t="s">
        <v>351</v>
      </c>
      <c r="RF167" s="57" t="s">
        <v>351</v>
      </c>
      <c r="RG167" s="57" t="s">
        <v>351</v>
      </c>
      <c r="RH167" s="57" t="s">
        <v>351</v>
      </c>
      <c r="RI167" s="57"/>
      <c r="RJ167" s="57"/>
      <c r="RK167" s="57" t="s">
        <v>351</v>
      </c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/>
      <c r="UH167" s="57"/>
      <c r="UI167" s="57"/>
      <c r="UJ167" s="57"/>
      <c r="UK167" s="57"/>
      <c r="UL167" s="57"/>
      <c r="UM167" s="57"/>
      <c r="UN167" s="57"/>
      <c r="UO167" s="57"/>
      <c r="UP167" s="57"/>
      <c r="UQ167" s="57"/>
      <c r="UR167" s="57"/>
      <c r="US167" s="38"/>
      <c r="UT167" s="38"/>
      <c r="UU167" s="61"/>
      <c r="UV167" s="57"/>
      <c r="UW167" s="57"/>
      <c r="UX167" s="57"/>
      <c r="UY167" s="57"/>
      <c r="UZ167" s="57"/>
      <c r="VA167" s="57"/>
      <c r="VB167" s="57"/>
      <c r="VC167" s="57"/>
      <c r="VD167" s="57"/>
      <c r="VE167" s="57"/>
      <c r="VF167" s="57"/>
      <c r="VG167" s="57"/>
      <c r="VH167" s="57"/>
      <c r="VI167" s="57"/>
      <c r="VJ167" s="57"/>
      <c r="VK167" s="57"/>
      <c r="VL167" s="57"/>
      <c r="VM167" s="38"/>
      <c r="VN167" s="38"/>
      <c r="VO167" s="37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7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7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13"/>
        <v/>
      </c>
      <c r="AGK167" s="85" t="str">
        <f t="shared" si="714"/>
        <v/>
      </c>
      <c r="AGL167" s="85" t="str">
        <f t="shared" si="715"/>
        <v/>
      </c>
      <c r="AGP167" s="36" t="str">
        <f t="shared" si="726"/>
        <v/>
      </c>
      <c r="AGQ167" s="36" t="str">
        <f t="shared" si="716"/>
        <v/>
      </c>
      <c r="AGR167" s="39">
        <f t="shared" si="727"/>
        <v>11</v>
      </c>
      <c r="AGS167" s="36" t="str">
        <f t="shared" si="728"/>
        <v/>
      </c>
      <c r="AGT167" s="36" t="str">
        <f t="shared" si="717"/>
        <v/>
      </c>
      <c r="AGU167" s="39">
        <f t="shared" si="729"/>
        <v>20</v>
      </c>
      <c r="AGV167" s="36" t="str">
        <f t="shared" si="730"/>
        <v/>
      </c>
      <c r="AGW167" s="36" t="str">
        <f t="shared" si="718"/>
        <v/>
      </c>
      <c r="AGX167" s="39">
        <f t="shared" si="731"/>
        <v>4</v>
      </c>
      <c r="AGY167" s="36" t="str">
        <f t="shared" si="732"/>
        <v/>
      </c>
      <c r="AGZ167" s="36" t="str">
        <f t="shared" si="719"/>
        <v/>
      </c>
      <c r="AHA167" s="39" t="str">
        <f t="shared" si="733"/>
        <v/>
      </c>
      <c r="AHB167" s="36" t="str">
        <f t="shared" si="734"/>
        <v/>
      </c>
      <c r="AHC167" s="36" t="str">
        <f t="shared" si="720"/>
        <v/>
      </c>
      <c r="AHD167" s="39">
        <f t="shared" si="735"/>
        <v>11</v>
      </c>
      <c r="AHE167" s="36" t="str">
        <f t="shared" si="736"/>
        <v/>
      </c>
      <c r="AHF167" s="36" t="str">
        <f t="shared" si="721"/>
        <v/>
      </c>
      <c r="AHG167" s="39">
        <f t="shared" si="737"/>
        <v>17</v>
      </c>
      <c r="AHH167" s="36" t="str">
        <f t="shared" si="738"/>
        <v/>
      </c>
      <c r="AHI167" s="36" t="str">
        <f t="shared" si="722"/>
        <v/>
      </c>
      <c r="AHJ167" s="39" t="str">
        <f t="shared" si="739"/>
        <v/>
      </c>
      <c r="AHK167" s="36" t="str">
        <f t="shared" si="740"/>
        <v/>
      </c>
      <c r="AHL167" s="36" t="str">
        <f t="shared" si="723"/>
        <v/>
      </c>
      <c r="AHM167" s="39" t="str">
        <f t="shared" si="741"/>
        <v/>
      </c>
      <c r="AHN167" s="36" t="str">
        <f t="shared" si="742"/>
        <v/>
      </c>
      <c r="AHO167" s="36" t="str">
        <f t="shared" si="724"/>
        <v/>
      </c>
      <c r="AHP167" s="39" t="str">
        <f t="shared" si="743"/>
        <v/>
      </c>
      <c r="AHQ167" s="36" t="str">
        <f t="shared" si="744"/>
        <v/>
      </c>
      <c r="AHR167" s="36" t="str">
        <f t="shared" si="725"/>
        <v/>
      </c>
      <c r="AHS167" s="39" t="str">
        <f t="shared" si="745"/>
        <v/>
      </c>
    </row>
    <row r="168" spans="1:922" s="5" customFormat="1" outlineLevel="1" x14ac:dyDescent="0.25">
      <c r="A168" s="35">
        <v>15</v>
      </c>
      <c r="B168" s="46" t="s">
        <v>76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 t="s">
        <v>351</v>
      </c>
      <c r="P168" s="57"/>
      <c r="Q168" s="57"/>
      <c r="R168" s="57"/>
      <c r="S168" s="57"/>
      <c r="T168" s="57"/>
      <c r="U168" s="57"/>
      <c r="V168" s="38"/>
      <c r="W168" s="62" t="s">
        <v>351</v>
      </c>
      <c r="X168" s="62"/>
      <c r="Y168" s="62"/>
      <c r="Z168" s="62"/>
      <c r="AA168" s="62" t="s">
        <v>351</v>
      </c>
      <c r="AB168" s="62" t="s">
        <v>351</v>
      </c>
      <c r="AC168" s="62"/>
      <c r="AD168" s="62" t="s">
        <v>351</v>
      </c>
      <c r="AE168" s="62"/>
      <c r="AF168" s="62"/>
      <c r="AG168" s="62" t="s">
        <v>351</v>
      </c>
      <c r="AH168" s="62" t="s">
        <v>351</v>
      </c>
      <c r="AI168" s="62"/>
      <c r="AJ168" s="62" t="s">
        <v>351</v>
      </c>
      <c r="AK168" s="62"/>
      <c r="AL168" s="62"/>
      <c r="AM168" s="62"/>
      <c r="AN168" s="38"/>
      <c r="AO168" s="38"/>
      <c r="AP168" s="38"/>
      <c r="AQ168" s="62"/>
      <c r="AR168" s="62" t="s">
        <v>351</v>
      </c>
      <c r="AS168" s="62"/>
      <c r="AT168" s="62" t="s">
        <v>351</v>
      </c>
      <c r="AU168" s="62" t="s">
        <v>351</v>
      </c>
      <c r="AV168" s="62"/>
      <c r="AW168" s="62"/>
      <c r="AX168" s="62"/>
      <c r="AY168" s="62"/>
      <c r="AZ168" s="62"/>
      <c r="BA168" s="62"/>
      <c r="BB168" s="62"/>
      <c r="BC168" s="62" t="s">
        <v>351</v>
      </c>
      <c r="BD168" s="62" t="s">
        <v>351</v>
      </c>
      <c r="BE168" s="62"/>
      <c r="BF168" s="62"/>
      <c r="BG168" s="62" t="s">
        <v>360</v>
      </c>
      <c r="BH168" s="62"/>
      <c r="BI168" s="38"/>
      <c r="BJ168" s="38"/>
      <c r="BK168" s="57" t="s">
        <v>351</v>
      </c>
      <c r="BL168" s="57"/>
      <c r="BM168" s="57"/>
      <c r="BN168" s="57"/>
      <c r="BO168" s="57"/>
      <c r="BP168" s="57"/>
      <c r="BQ168" s="57" t="s">
        <v>351</v>
      </c>
      <c r="BR168" s="57"/>
      <c r="BS168" s="57" t="s">
        <v>351</v>
      </c>
      <c r="BT168" s="57" t="s">
        <v>351</v>
      </c>
      <c r="BU168" s="57" t="s">
        <v>351</v>
      </c>
      <c r="BV168" s="57" t="s">
        <v>351</v>
      </c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/>
      <c r="CH168" s="57"/>
      <c r="CI168" s="57" t="s">
        <v>351</v>
      </c>
      <c r="CJ168" s="57"/>
      <c r="CK168" s="57"/>
      <c r="CL168" s="57"/>
      <c r="CM168" s="57"/>
      <c r="CN168" s="57"/>
      <c r="CO168" s="57"/>
      <c r="CP168" s="57"/>
      <c r="CQ168" s="57" t="s">
        <v>351</v>
      </c>
      <c r="CR168" s="57" t="s">
        <v>351</v>
      </c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 t="s">
        <v>351</v>
      </c>
      <c r="DH168" s="57" t="s">
        <v>351</v>
      </c>
      <c r="DI168" s="57"/>
      <c r="DJ168" s="57"/>
      <c r="DK168" s="57" t="s">
        <v>351</v>
      </c>
      <c r="DL168" s="57"/>
      <c r="DM168" s="57"/>
      <c r="DN168" s="57"/>
      <c r="DO168" s="57"/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/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351</v>
      </c>
      <c r="FL168" s="57" t="s">
        <v>351</v>
      </c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 t="s">
        <v>351</v>
      </c>
      <c r="FX168" s="57"/>
      <c r="FY168" s="57"/>
      <c r="FZ168" s="57"/>
      <c r="GA168" s="61"/>
      <c r="GB168" s="57" t="s">
        <v>351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 t="s">
        <v>351</v>
      </c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 t="s">
        <v>351</v>
      </c>
      <c r="GZ168" s="57" t="s">
        <v>351</v>
      </c>
      <c r="HA168" s="57"/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/>
      <c r="HM168" s="38"/>
      <c r="HN168" s="38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38"/>
      <c r="OJ168" s="38"/>
      <c r="OK168" s="38"/>
      <c r="OL168" s="38"/>
      <c r="OM168" s="57"/>
      <c r="ON168" s="57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/>
      <c r="PB168" s="57"/>
      <c r="PC168" s="57"/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 t="s">
        <v>351</v>
      </c>
      <c r="PP168" s="57"/>
      <c r="PQ168" s="57"/>
      <c r="PR168" s="57"/>
      <c r="PS168" s="57" t="s">
        <v>351</v>
      </c>
      <c r="PT168" s="57" t="s">
        <v>351</v>
      </c>
      <c r="PU168" s="57"/>
      <c r="PV168" s="57"/>
      <c r="PW168" s="57"/>
      <c r="PX168" s="38"/>
      <c r="PY168" s="38"/>
      <c r="PZ168" s="38"/>
      <c r="QA168" s="57"/>
      <c r="QB168" s="57"/>
      <c r="QC168" s="57"/>
      <c r="QD168" s="57"/>
      <c r="QE168" s="57"/>
      <c r="QF168" s="57"/>
      <c r="QG168" s="57"/>
      <c r="QH168" s="57"/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 t="s">
        <v>351</v>
      </c>
      <c r="QZ168" s="57"/>
      <c r="RA168" s="57"/>
      <c r="RB168" s="57"/>
      <c r="RC168" s="57"/>
      <c r="RD168" s="57"/>
      <c r="RE168" s="57"/>
      <c r="RF168" s="57"/>
      <c r="RG168" s="57" t="s">
        <v>351</v>
      </c>
      <c r="RH168" s="57" t="s">
        <v>351</v>
      </c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/>
      <c r="RU168" s="57"/>
      <c r="RV168" s="57"/>
      <c r="RW168" s="57"/>
      <c r="RX168" s="57"/>
      <c r="RY168" s="57"/>
      <c r="RZ168" s="57"/>
      <c r="SA168" s="57"/>
      <c r="SB168" s="57"/>
      <c r="SC168" s="57"/>
      <c r="SD168" s="57"/>
      <c r="SE168" s="57" t="s">
        <v>351</v>
      </c>
      <c r="SF168" s="57"/>
      <c r="SG168" s="57"/>
      <c r="SH168" s="57"/>
      <c r="SI168" s="57"/>
      <c r="SJ168" s="57"/>
      <c r="SK168" s="57"/>
      <c r="SL168" s="38"/>
      <c r="SM168" s="61"/>
      <c r="SN168" s="57"/>
      <c r="SO168" s="57"/>
      <c r="SP168" s="57"/>
      <c r="SQ168" s="57"/>
      <c r="SR168" s="57"/>
      <c r="SS168" s="57"/>
      <c r="ST168" s="57"/>
      <c r="SU168" s="57"/>
      <c r="SV168" s="57"/>
      <c r="SW168" s="57"/>
      <c r="SX168" s="57"/>
      <c r="SY168" s="57" t="s">
        <v>351</v>
      </c>
      <c r="SZ168" s="57"/>
      <c r="TA168" s="57"/>
      <c r="TB168" s="57"/>
      <c r="TC168" s="57"/>
      <c r="TD168" s="57"/>
      <c r="TE168" s="38"/>
      <c r="TF168" s="38"/>
      <c r="TG168" s="57"/>
      <c r="TH168" s="57"/>
      <c r="TI168" s="57"/>
      <c r="TJ168" s="57"/>
      <c r="TK168" s="57"/>
      <c r="TL168" s="57"/>
      <c r="TM168" s="57"/>
      <c r="TN168" s="57" t="s">
        <v>351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351</v>
      </c>
      <c r="UH168" s="57"/>
      <c r="UI168" s="57"/>
      <c r="UJ168" s="57" t="s">
        <v>351</v>
      </c>
      <c r="UK168" s="57" t="s">
        <v>351</v>
      </c>
      <c r="UL168" s="57"/>
      <c r="UM168" s="57"/>
      <c r="UN168" s="57"/>
      <c r="UO168" s="57"/>
      <c r="UP168" s="57"/>
      <c r="UQ168" s="57" t="s">
        <v>351</v>
      </c>
      <c r="UR168" s="57" t="s">
        <v>351</v>
      </c>
      <c r="US168" s="38"/>
      <c r="UT168" s="38"/>
      <c r="UU168" s="61"/>
      <c r="UV168" s="57"/>
      <c r="UW168" s="57"/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37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7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7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13"/>
        <v/>
      </c>
      <c r="AGK168" s="85" t="str">
        <f t="shared" si="714"/>
        <v/>
      </c>
      <c r="AGL168" s="85" t="str">
        <f t="shared" si="715"/>
        <v/>
      </c>
      <c r="AGP168" s="36" t="str">
        <f t="shared" si="726"/>
        <v/>
      </c>
      <c r="AGQ168" s="36" t="str">
        <f t="shared" si="716"/>
        <v/>
      </c>
      <c r="AGR168" s="39">
        <f t="shared" si="727"/>
        <v>26</v>
      </c>
      <c r="AGS168" s="36" t="str">
        <f t="shared" si="728"/>
        <v/>
      </c>
      <c r="AGT168" s="36" t="str">
        <f t="shared" si="717"/>
        <v/>
      </c>
      <c r="AGU168" s="39">
        <f t="shared" si="729"/>
        <v>13</v>
      </c>
      <c r="AGV168" s="36" t="str">
        <f t="shared" si="730"/>
        <v/>
      </c>
      <c r="AGW168" s="36" t="str">
        <f t="shared" si="718"/>
        <v/>
      </c>
      <c r="AGX168" s="39">
        <f t="shared" si="731"/>
        <v>12</v>
      </c>
      <c r="AGY168" s="36" t="str">
        <f t="shared" si="732"/>
        <v/>
      </c>
      <c r="AGZ168" s="36" t="str">
        <f t="shared" si="719"/>
        <v/>
      </c>
      <c r="AHA168" s="39" t="str">
        <f t="shared" si="733"/>
        <v/>
      </c>
      <c r="AHB168" s="36" t="str">
        <f t="shared" si="734"/>
        <v/>
      </c>
      <c r="AHC168" s="36" t="str">
        <f t="shared" si="720"/>
        <v/>
      </c>
      <c r="AHD168" s="39">
        <f t="shared" si="735"/>
        <v>10</v>
      </c>
      <c r="AHE168" s="36" t="str">
        <f t="shared" si="736"/>
        <v/>
      </c>
      <c r="AHF168" s="36" t="str">
        <f t="shared" si="721"/>
        <v/>
      </c>
      <c r="AHG168" s="39">
        <f t="shared" si="737"/>
        <v>6</v>
      </c>
      <c r="AHH168" s="36" t="str">
        <f t="shared" si="738"/>
        <v/>
      </c>
      <c r="AHI168" s="36" t="str">
        <f t="shared" si="722"/>
        <v/>
      </c>
      <c r="AHJ168" s="39">
        <f t="shared" si="739"/>
        <v>6</v>
      </c>
      <c r="AHK168" s="36" t="str">
        <f t="shared" si="740"/>
        <v/>
      </c>
      <c r="AHL168" s="36" t="str">
        <f t="shared" si="723"/>
        <v/>
      </c>
      <c r="AHM168" s="39" t="str">
        <f t="shared" si="741"/>
        <v/>
      </c>
      <c r="AHN168" s="36" t="str">
        <f t="shared" si="742"/>
        <v/>
      </c>
      <c r="AHO168" s="36" t="str">
        <f t="shared" si="724"/>
        <v/>
      </c>
      <c r="AHP168" s="39" t="str">
        <f t="shared" si="743"/>
        <v/>
      </c>
      <c r="AHQ168" s="36" t="str">
        <f t="shared" si="744"/>
        <v/>
      </c>
      <c r="AHR168" s="36" t="str">
        <f t="shared" si="725"/>
        <v/>
      </c>
      <c r="AHS168" s="39" t="str">
        <f t="shared" si="745"/>
        <v/>
      </c>
    </row>
    <row r="169" spans="1:922" s="5" customFormat="1" outlineLevel="1" x14ac:dyDescent="0.25">
      <c r="A169" s="35">
        <f t="shared" si="746"/>
        <v>16</v>
      </c>
      <c r="B169" s="46" t="s">
        <v>77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 t="s">
        <v>351</v>
      </c>
      <c r="AF169" s="62" t="s">
        <v>351</v>
      </c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 t="s">
        <v>352</v>
      </c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 t="s">
        <v>352</v>
      </c>
      <c r="CZ169" s="57" t="s">
        <v>352</v>
      </c>
      <c r="DA169" s="57" t="s">
        <v>352</v>
      </c>
      <c r="DB169" s="57" t="s">
        <v>352</v>
      </c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 t="s">
        <v>351</v>
      </c>
      <c r="ER169" s="57"/>
      <c r="ES169" s="57" t="s">
        <v>351</v>
      </c>
      <c r="ET169" s="57"/>
      <c r="EU169" s="57"/>
      <c r="EV169" s="57"/>
      <c r="EW169" s="57"/>
      <c r="EX169" s="57"/>
      <c r="EY169" s="57" t="s">
        <v>351</v>
      </c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 t="s">
        <v>351</v>
      </c>
      <c r="PV169" s="57" t="s">
        <v>351</v>
      </c>
      <c r="PW169" s="57"/>
      <c r="PX169" s="38"/>
      <c r="PY169" s="38"/>
      <c r="PZ169" s="38"/>
      <c r="QA169" s="57"/>
      <c r="QB169" s="57"/>
      <c r="QC169" s="57"/>
      <c r="QD169" s="57"/>
      <c r="QE169" s="57"/>
      <c r="QF169" s="57"/>
      <c r="QG169" s="57" t="s">
        <v>351</v>
      </c>
      <c r="QH169" s="57" t="s">
        <v>351</v>
      </c>
      <c r="QI169" s="57"/>
      <c r="QJ169" s="57"/>
      <c r="QK169" s="57"/>
      <c r="QL169" s="57"/>
      <c r="QM169" s="57"/>
      <c r="QN169" s="57"/>
      <c r="QO169" s="57"/>
      <c r="QP169" s="57"/>
      <c r="QQ169" s="57"/>
      <c r="QR169" s="38"/>
      <c r="QS169" s="38"/>
      <c r="QT169" s="38"/>
      <c r="QU169" s="57"/>
      <c r="QV169" s="57"/>
      <c r="QW169" s="57"/>
      <c r="QX169" s="57"/>
      <c r="QY169" s="57" t="s">
        <v>351</v>
      </c>
      <c r="QZ169" s="57"/>
      <c r="RA169" s="57" t="s">
        <v>351</v>
      </c>
      <c r="RB169" s="57"/>
      <c r="RC169" s="57"/>
      <c r="RD169" s="57"/>
      <c r="RE169" s="57"/>
      <c r="RF169" s="57"/>
      <c r="RG169" s="57" t="s">
        <v>351</v>
      </c>
      <c r="RH169" s="57" t="s">
        <v>351</v>
      </c>
      <c r="RI169" s="57"/>
      <c r="RJ169" s="57"/>
      <c r="RK169" s="57"/>
      <c r="RL169" s="38"/>
      <c r="RM169" s="38"/>
      <c r="RN169" s="38"/>
      <c r="RO169" s="61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38"/>
      <c r="TF169" s="38"/>
      <c r="TG169" s="57"/>
      <c r="TH169" s="57"/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/>
      <c r="UL169" s="57"/>
      <c r="UM169" s="57"/>
      <c r="UN169" s="57"/>
      <c r="UO169" s="57"/>
      <c r="UP169" s="57"/>
      <c r="UQ169" s="57"/>
      <c r="UR169" s="57"/>
      <c r="US169" s="38"/>
      <c r="UT169" s="38"/>
      <c r="UU169" s="61"/>
      <c r="UV169" s="57"/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/>
      <c r="VH169" s="57"/>
      <c r="VI169" s="57"/>
      <c r="VJ169" s="57"/>
      <c r="VK169" s="57"/>
      <c r="VL169" s="57"/>
      <c r="VM169" s="38"/>
      <c r="VN169" s="38"/>
      <c r="VO169" s="37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7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7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13"/>
        <v/>
      </c>
      <c r="AGK169" s="85" t="str">
        <f t="shared" si="714"/>
        <v/>
      </c>
      <c r="AGL169" s="85" t="str">
        <f t="shared" si="715"/>
        <v/>
      </c>
      <c r="AGP169" s="36" t="str">
        <f t="shared" si="726"/>
        <v/>
      </c>
      <c r="AGQ169" s="36">
        <f t="shared" si="716"/>
        <v>1</v>
      </c>
      <c r="AGR169" s="39">
        <f t="shared" si="727"/>
        <v>3</v>
      </c>
      <c r="AGS169" s="36" t="str">
        <f t="shared" si="728"/>
        <v/>
      </c>
      <c r="AGT169" s="36">
        <f t="shared" si="717"/>
        <v>4</v>
      </c>
      <c r="AGU169" s="39">
        <f t="shared" si="729"/>
        <v>3</v>
      </c>
      <c r="AGV169" s="36" t="str">
        <f t="shared" si="730"/>
        <v/>
      </c>
      <c r="AGW169" s="36" t="str">
        <f t="shared" si="718"/>
        <v/>
      </c>
      <c r="AGX169" s="39">
        <f t="shared" si="731"/>
        <v>5</v>
      </c>
      <c r="AGY169" s="36" t="str">
        <f t="shared" si="732"/>
        <v/>
      </c>
      <c r="AGZ169" s="36" t="str">
        <f t="shared" si="719"/>
        <v/>
      </c>
      <c r="AHA169" s="39" t="str">
        <f t="shared" si="733"/>
        <v/>
      </c>
      <c r="AHB169" s="36" t="str">
        <f t="shared" si="734"/>
        <v/>
      </c>
      <c r="AHC169" s="36" t="str">
        <f t="shared" si="720"/>
        <v/>
      </c>
      <c r="AHD169" s="39">
        <f t="shared" si="735"/>
        <v>2</v>
      </c>
      <c r="AHE169" s="36" t="str">
        <f t="shared" si="736"/>
        <v/>
      </c>
      <c r="AHF169" s="36" t="str">
        <f t="shared" si="721"/>
        <v/>
      </c>
      <c r="AHG169" s="39">
        <f t="shared" si="737"/>
        <v>6</v>
      </c>
      <c r="AHH169" s="36" t="str">
        <f t="shared" si="738"/>
        <v/>
      </c>
      <c r="AHI169" s="36" t="str">
        <f t="shared" si="722"/>
        <v/>
      </c>
      <c r="AHJ169" s="39" t="str">
        <f t="shared" si="739"/>
        <v/>
      </c>
      <c r="AHK169" s="36" t="str">
        <f t="shared" si="740"/>
        <v/>
      </c>
      <c r="AHL169" s="36" t="str">
        <f t="shared" si="723"/>
        <v/>
      </c>
      <c r="AHM169" s="39" t="str">
        <f t="shared" si="741"/>
        <v/>
      </c>
      <c r="AHN169" s="36" t="str">
        <f t="shared" si="742"/>
        <v/>
      </c>
      <c r="AHO169" s="36" t="str">
        <f t="shared" si="724"/>
        <v/>
      </c>
      <c r="AHP169" s="39" t="str">
        <f t="shared" si="743"/>
        <v/>
      </c>
      <c r="AHQ169" s="36" t="str">
        <f t="shared" si="744"/>
        <v/>
      </c>
      <c r="AHR169" s="36" t="str">
        <f t="shared" si="725"/>
        <v/>
      </c>
      <c r="AHS169" s="39" t="str">
        <f t="shared" si="745"/>
        <v/>
      </c>
    </row>
    <row r="170" spans="1:922" s="5" customFormat="1" outlineLevel="1" x14ac:dyDescent="0.25">
      <c r="A170" s="35">
        <v>17</v>
      </c>
      <c r="B170" s="46" t="s">
        <v>78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37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 t="s">
        <v>359</v>
      </c>
      <c r="CR170" s="57" t="s">
        <v>359</v>
      </c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 t="s">
        <v>351</v>
      </c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 t="s">
        <v>351</v>
      </c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61"/>
      <c r="QB170" s="57"/>
      <c r="QC170" s="57"/>
      <c r="QD170" s="57"/>
      <c r="QE170" s="57"/>
      <c r="QF170" s="57"/>
      <c r="QG170" s="57"/>
      <c r="QH170" s="57"/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 t="s">
        <v>351</v>
      </c>
      <c r="QV170" s="57" t="s">
        <v>351</v>
      </c>
      <c r="QW170" s="57" t="s">
        <v>351</v>
      </c>
      <c r="QX170" s="57"/>
      <c r="QY170" s="57" t="s">
        <v>351</v>
      </c>
      <c r="QZ170" s="57" t="s">
        <v>351</v>
      </c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 t="s">
        <v>351</v>
      </c>
      <c r="RP170" s="57" t="s">
        <v>351</v>
      </c>
      <c r="RQ170" s="57" t="s">
        <v>351</v>
      </c>
      <c r="RR170" s="57"/>
      <c r="RS170" s="57"/>
      <c r="RT170" s="57" t="s">
        <v>351</v>
      </c>
      <c r="RU170" s="57" t="s">
        <v>351</v>
      </c>
      <c r="RV170" s="57" t="s">
        <v>351</v>
      </c>
      <c r="RW170" s="57"/>
      <c r="RX170" s="57" t="s">
        <v>351</v>
      </c>
      <c r="RY170" s="57" t="s">
        <v>351</v>
      </c>
      <c r="RZ170" s="57"/>
      <c r="SA170" s="57" t="s">
        <v>351</v>
      </c>
      <c r="SB170" s="57" t="s">
        <v>351</v>
      </c>
      <c r="SC170" s="57" t="s">
        <v>351</v>
      </c>
      <c r="SD170" s="57" t="s">
        <v>351</v>
      </c>
      <c r="SE170" s="57" t="s">
        <v>351</v>
      </c>
      <c r="SF170" s="57" t="s">
        <v>351</v>
      </c>
      <c r="SG170" s="57"/>
      <c r="SH170" s="57"/>
      <c r="SI170" s="57" t="s">
        <v>351</v>
      </c>
      <c r="SJ170" s="57" t="s">
        <v>351</v>
      </c>
      <c r="SK170" s="57" t="s">
        <v>351</v>
      </c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 t="s">
        <v>351</v>
      </c>
      <c r="SX170" s="57" t="s">
        <v>351</v>
      </c>
      <c r="SY170" s="57" t="s">
        <v>351</v>
      </c>
      <c r="SZ170" s="57" t="s">
        <v>351</v>
      </c>
      <c r="TA170" s="57" t="s">
        <v>351</v>
      </c>
      <c r="TB170" s="57" t="s">
        <v>351</v>
      </c>
      <c r="TC170" s="57" t="s">
        <v>351</v>
      </c>
      <c r="TD170" s="57" t="s">
        <v>351</v>
      </c>
      <c r="TE170" s="38"/>
      <c r="TF170" s="38"/>
      <c r="TG170" s="57" t="s">
        <v>351</v>
      </c>
      <c r="TH170" s="57" t="s">
        <v>351</v>
      </c>
      <c r="TI170" s="57" t="s">
        <v>351</v>
      </c>
      <c r="TJ170" s="57"/>
      <c r="TK170" s="57"/>
      <c r="TL170" s="57"/>
      <c r="TM170" s="57" t="s">
        <v>351</v>
      </c>
      <c r="TN170" s="57" t="s">
        <v>351</v>
      </c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 t="s">
        <v>351</v>
      </c>
      <c r="UH170" s="57"/>
      <c r="UI170" s="57"/>
      <c r="UJ170" s="57" t="s">
        <v>351</v>
      </c>
      <c r="UK170" s="57" t="s">
        <v>351</v>
      </c>
      <c r="UL170" s="57"/>
      <c r="UM170" s="57"/>
      <c r="UN170" s="57" t="s">
        <v>351</v>
      </c>
      <c r="UO170" s="57" t="s">
        <v>351</v>
      </c>
      <c r="UP170" s="57" t="s">
        <v>351</v>
      </c>
      <c r="UQ170" s="57" t="s">
        <v>351</v>
      </c>
      <c r="UR170" s="57" t="s">
        <v>351</v>
      </c>
      <c r="US170" s="38"/>
      <c r="UT170" s="38"/>
      <c r="UU170" s="61"/>
      <c r="UV170" s="57" t="s">
        <v>351</v>
      </c>
      <c r="UW170" s="57" t="s">
        <v>351</v>
      </c>
      <c r="UX170" s="57"/>
      <c r="UY170" s="57"/>
      <c r="UZ170" s="57"/>
      <c r="VA170" s="57"/>
      <c r="VB170" s="57"/>
      <c r="VC170" s="57"/>
      <c r="VD170" s="57" t="s">
        <v>351</v>
      </c>
      <c r="VE170" s="57" t="s">
        <v>351</v>
      </c>
      <c r="VF170" s="57"/>
      <c r="VG170" s="57" t="s">
        <v>351</v>
      </c>
      <c r="VH170" s="57" t="s">
        <v>351</v>
      </c>
      <c r="VI170" s="57" t="s">
        <v>351</v>
      </c>
      <c r="VJ170" s="57" t="s">
        <v>351</v>
      </c>
      <c r="VK170" s="57" t="s">
        <v>351</v>
      </c>
      <c r="VL170" s="57" t="s">
        <v>351</v>
      </c>
      <c r="VM170" s="38"/>
      <c r="VN170" s="38"/>
      <c r="VO170" s="37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7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7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13"/>
        <v/>
      </c>
      <c r="AGK170" s="85" t="str">
        <f t="shared" si="714"/>
        <v/>
      </c>
      <c r="AGL170" s="85">
        <f t="shared" si="715"/>
        <v>10</v>
      </c>
      <c r="AGP170" s="36" t="str">
        <f t="shared" si="726"/>
        <v/>
      </c>
      <c r="AGQ170" s="36" t="str">
        <f t="shared" si="716"/>
        <v/>
      </c>
      <c r="AGR170" s="39" t="str">
        <f t="shared" si="727"/>
        <v/>
      </c>
      <c r="AGS170" s="36">
        <f t="shared" si="728"/>
        <v>2</v>
      </c>
      <c r="AGT170" s="36" t="str">
        <f t="shared" si="717"/>
        <v/>
      </c>
      <c r="AGU170" s="39">
        <f t="shared" si="729"/>
        <v>12</v>
      </c>
      <c r="AGV170" s="36" t="str">
        <f t="shared" si="730"/>
        <v/>
      </c>
      <c r="AGW170" s="36" t="str">
        <f t="shared" si="718"/>
        <v/>
      </c>
      <c r="AGX170" s="39" t="str">
        <f t="shared" si="731"/>
        <v/>
      </c>
      <c r="AGY170" s="36" t="str">
        <f t="shared" si="732"/>
        <v/>
      </c>
      <c r="AGZ170" s="36" t="str">
        <f t="shared" si="719"/>
        <v/>
      </c>
      <c r="AHA170" s="39" t="str">
        <f t="shared" si="733"/>
        <v/>
      </c>
      <c r="AHB170" s="36" t="str">
        <f t="shared" si="734"/>
        <v/>
      </c>
      <c r="AHC170" s="36" t="str">
        <f t="shared" si="720"/>
        <v/>
      </c>
      <c r="AHD170" s="39">
        <f t="shared" si="735"/>
        <v>5</v>
      </c>
      <c r="AHE170" s="36" t="str">
        <f t="shared" si="736"/>
        <v/>
      </c>
      <c r="AHF170" s="36" t="str">
        <f t="shared" si="721"/>
        <v/>
      </c>
      <c r="AHG170" s="39">
        <f t="shared" si="737"/>
        <v>37</v>
      </c>
      <c r="AHH170" s="36" t="str">
        <f t="shared" si="738"/>
        <v/>
      </c>
      <c r="AHI170" s="36" t="str">
        <f t="shared" si="722"/>
        <v/>
      </c>
      <c r="AHJ170" s="39">
        <f t="shared" si="739"/>
        <v>23</v>
      </c>
      <c r="AHK170" s="36" t="str">
        <f t="shared" si="740"/>
        <v/>
      </c>
      <c r="AHL170" s="36" t="str">
        <f t="shared" si="723"/>
        <v/>
      </c>
      <c r="AHM170" s="39" t="str">
        <f t="shared" si="741"/>
        <v/>
      </c>
      <c r="AHN170" s="36" t="str">
        <f t="shared" si="742"/>
        <v/>
      </c>
      <c r="AHO170" s="36" t="str">
        <f t="shared" si="724"/>
        <v/>
      </c>
      <c r="AHP170" s="39" t="str">
        <f t="shared" si="743"/>
        <v/>
      </c>
      <c r="AHQ170" s="36" t="str">
        <f t="shared" si="744"/>
        <v/>
      </c>
      <c r="AHR170" s="36" t="str">
        <f t="shared" si="725"/>
        <v/>
      </c>
      <c r="AHS170" s="39" t="str">
        <f t="shared" si="745"/>
        <v/>
      </c>
    </row>
    <row r="171" spans="1:922" s="5" customFormat="1" outlineLevel="1" x14ac:dyDescent="0.25">
      <c r="A171" s="35">
        <v>18</v>
      </c>
      <c r="B171" s="36"/>
      <c r="C171" s="37"/>
      <c r="D171" s="35"/>
      <c r="E171" s="35"/>
      <c r="F171" s="35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7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7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7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57"/>
      <c r="EN171" s="57" t="s">
        <v>351</v>
      </c>
      <c r="EO171" s="57" t="s">
        <v>351</v>
      </c>
      <c r="EP171" s="57" t="s">
        <v>351</v>
      </c>
      <c r="EQ171" s="57" t="s">
        <v>351</v>
      </c>
      <c r="ER171" s="57" t="s">
        <v>351</v>
      </c>
      <c r="ES171" s="57" t="s">
        <v>351</v>
      </c>
      <c r="ET171" s="57"/>
      <c r="EU171" s="57" t="s">
        <v>351</v>
      </c>
      <c r="EV171" s="57" t="s">
        <v>351</v>
      </c>
      <c r="EW171" s="57"/>
      <c r="EX171" s="57"/>
      <c r="EY171" s="57" t="s">
        <v>351</v>
      </c>
      <c r="EZ171" s="57" t="s">
        <v>351</v>
      </c>
      <c r="FA171" s="57"/>
      <c r="FB171" s="57"/>
      <c r="FC171" s="57"/>
      <c r="FD171" s="57" t="s">
        <v>351</v>
      </c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57"/>
      <c r="QV171" s="57"/>
      <c r="QW171" s="57"/>
      <c r="QX171" s="57"/>
      <c r="QY171" s="57"/>
      <c r="QZ171" s="57"/>
      <c r="RA171" s="57"/>
      <c r="RB171" s="57"/>
      <c r="RC171" s="57"/>
      <c r="RD171" s="57"/>
      <c r="RE171" s="57"/>
      <c r="RF171" s="57"/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 t="s">
        <v>351</v>
      </c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 t="s">
        <v>352</v>
      </c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 t="s">
        <v>351</v>
      </c>
      <c r="VH171" s="57"/>
      <c r="VI171" s="57"/>
      <c r="VJ171" s="57"/>
      <c r="VK171" s="57"/>
      <c r="VL171" s="57"/>
      <c r="VM171" s="38"/>
      <c r="VN171" s="38"/>
      <c r="VO171" s="37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7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7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13"/>
        <v/>
      </c>
      <c r="AGK171" s="85" t="str">
        <f t="shared" si="714"/>
        <v/>
      </c>
      <c r="AGL171" s="85">
        <f t="shared" si="715"/>
        <v>1</v>
      </c>
      <c r="AGP171" s="36" t="str">
        <f t="shared" si="726"/>
        <v/>
      </c>
      <c r="AGQ171" s="36" t="str">
        <f t="shared" si="716"/>
        <v/>
      </c>
      <c r="AGR171" s="39" t="str">
        <f t="shared" si="727"/>
        <v/>
      </c>
      <c r="AGS171" s="36" t="str">
        <f t="shared" si="728"/>
        <v/>
      </c>
      <c r="AGT171" s="36" t="str">
        <f t="shared" si="717"/>
        <v/>
      </c>
      <c r="AGU171" s="39">
        <f t="shared" si="729"/>
        <v>11</v>
      </c>
      <c r="AGV171" s="36" t="str">
        <f t="shared" si="730"/>
        <v/>
      </c>
      <c r="AGW171" s="36" t="str">
        <f t="shared" si="718"/>
        <v/>
      </c>
      <c r="AGX171" s="39" t="str">
        <f t="shared" si="731"/>
        <v/>
      </c>
      <c r="AGY171" s="36" t="str">
        <f t="shared" si="732"/>
        <v/>
      </c>
      <c r="AGZ171" s="36" t="str">
        <f t="shared" si="719"/>
        <v/>
      </c>
      <c r="AHA171" s="39" t="str">
        <f t="shared" si="733"/>
        <v/>
      </c>
      <c r="AHB171" s="36" t="str">
        <f t="shared" si="734"/>
        <v/>
      </c>
      <c r="AHC171" s="36" t="str">
        <f t="shared" si="720"/>
        <v/>
      </c>
      <c r="AHD171" s="39" t="str">
        <f t="shared" si="735"/>
        <v/>
      </c>
      <c r="AHE171" s="36" t="str">
        <f t="shared" si="736"/>
        <v/>
      </c>
      <c r="AHF171" s="36" t="str">
        <f t="shared" si="721"/>
        <v/>
      </c>
      <c r="AHG171" s="39">
        <f t="shared" si="737"/>
        <v>1</v>
      </c>
      <c r="AHH171" s="36" t="str">
        <f t="shared" si="738"/>
        <v/>
      </c>
      <c r="AHI171" s="36">
        <f t="shared" si="722"/>
        <v>1</v>
      </c>
      <c r="AHJ171" s="39">
        <f t="shared" si="739"/>
        <v>1</v>
      </c>
      <c r="AHK171" s="36" t="str">
        <f t="shared" si="740"/>
        <v/>
      </c>
      <c r="AHL171" s="36" t="str">
        <f t="shared" si="723"/>
        <v/>
      </c>
      <c r="AHM171" s="39" t="str">
        <f t="shared" si="741"/>
        <v/>
      </c>
      <c r="AHN171" s="36" t="str">
        <f t="shared" si="742"/>
        <v/>
      </c>
      <c r="AHO171" s="36" t="str">
        <f t="shared" si="724"/>
        <v/>
      </c>
      <c r="AHP171" s="39" t="str">
        <f t="shared" si="743"/>
        <v/>
      </c>
      <c r="AHQ171" s="36" t="str">
        <f t="shared" si="744"/>
        <v/>
      </c>
      <c r="AHR171" s="36" t="str">
        <f t="shared" si="725"/>
        <v/>
      </c>
      <c r="AHS171" s="39" t="str">
        <f t="shared" si="745"/>
        <v/>
      </c>
    </row>
    <row r="172" spans="1:922" s="32" customFormat="1" x14ac:dyDescent="0.25">
      <c r="A172" s="31" t="s">
        <v>35</v>
      </c>
      <c r="C172" s="33"/>
      <c r="D172" s="33"/>
      <c r="E172" s="33"/>
      <c r="F172" s="34"/>
      <c r="G172" s="33"/>
      <c r="H172" s="33"/>
      <c r="I172" s="33"/>
      <c r="J172" s="34"/>
      <c r="K172" s="33"/>
      <c r="L172" s="33"/>
      <c r="M172" s="33"/>
      <c r="N172" s="34"/>
      <c r="O172" s="33"/>
      <c r="P172" s="33"/>
      <c r="Q172" s="33"/>
      <c r="R172" s="34"/>
      <c r="S172" s="33"/>
      <c r="T172" s="33"/>
      <c r="U172" s="33"/>
      <c r="V172" s="34"/>
      <c r="W172" s="33"/>
      <c r="X172" s="33"/>
      <c r="Y172" s="33"/>
      <c r="Z172" s="34"/>
      <c r="AA172" s="33"/>
      <c r="AB172" s="33"/>
      <c r="AC172" s="33"/>
      <c r="AD172" s="34"/>
      <c r="AE172" s="33"/>
      <c r="AF172" s="33"/>
      <c r="AG172" s="33"/>
      <c r="AH172" s="34"/>
      <c r="AI172" s="33"/>
      <c r="AJ172" s="33"/>
      <c r="AK172" s="33"/>
      <c r="AL172" s="34"/>
      <c r="AM172" s="33"/>
      <c r="AN172" s="33"/>
      <c r="AO172" s="33"/>
      <c r="AP172" s="34"/>
      <c r="AQ172" s="33"/>
      <c r="AR172" s="33"/>
      <c r="AS172" s="33"/>
      <c r="AT172" s="34"/>
      <c r="AU172" s="33"/>
      <c r="AV172" s="33"/>
      <c r="AW172" s="33"/>
      <c r="AX172" s="34"/>
      <c r="AY172" s="33"/>
      <c r="AZ172" s="33"/>
      <c r="BA172" s="33"/>
      <c r="BB172" s="34"/>
      <c r="BC172" s="33"/>
      <c r="BD172" s="33"/>
      <c r="BE172" s="33"/>
      <c r="BF172" s="34"/>
      <c r="BG172" s="33"/>
      <c r="BH172" s="33"/>
      <c r="BI172" s="33"/>
      <c r="BJ172" s="34"/>
      <c r="BK172" s="33"/>
      <c r="BL172" s="33"/>
      <c r="BM172" s="33"/>
      <c r="BN172" s="34"/>
      <c r="BO172" s="33"/>
      <c r="BP172" s="33"/>
      <c r="BQ172" s="33"/>
      <c r="BR172" s="34"/>
      <c r="BS172" s="33"/>
      <c r="BT172" s="33"/>
      <c r="BU172" s="33"/>
      <c r="BV172" s="34"/>
      <c r="BW172" s="33"/>
      <c r="BX172" s="33"/>
      <c r="BY172" s="33"/>
      <c r="BZ172" s="34"/>
      <c r="CA172" s="33"/>
      <c r="CB172" s="33"/>
      <c r="CC172" s="33"/>
      <c r="CD172" s="34"/>
      <c r="CE172" s="33"/>
      <c r="CF172" s="33"/>
      <c r="CG172" s="33"/>
      <c r="CH172" s="34"/>
      <c r="CI172" s="33"/>
      <c r="CJ172" s="33"/>
      <c r="CK172" s="33"/>
      <c r="CL172" s="34"/>
      <c r="CM172" s="33"/>
      <c r="CN172" s="33"/>
      <c r="CO172" s="33"/>
      <c r="CP172" s="34"/>
      <c r="CQ172" s="33"/>
      <c r="CR172" s="33"/>
      <c r="CS172" s="33"/>
      <c r="CT172" s="34"/>
      <c r="CU172" s="33"/>
      <c r="CV172" s="33"/>
      <c r="CW172" s="33"/>
      <c r="CX172" s="34"/>
      <c r="CY172" s="33"/>
      <c r="CZ172" s="33"/>
      <c r="DA172" s="33"/>
      <c r="DB172" s="34"/>
      <c r="DC172" s="33"/>
      <c r="DD172" s="33"/>
      <c r="DE172" s="33"/>
      <c r="DF172" s="34"/>
      <c r="DG172" s="33"/>
      <c r="DH172" s="33"/>
      <c r="DI172" s="33"/>
      <c r="DJ172" s="34"/>
      <c r="DK172" s="33"/>
      <c r="DL172" s="33"/>
      <c r="DM172" s="33"/>
      <c r="DN172" s="34"/>
      <c r="DO172" s="33"/>
      <c r="DP172" s="33"/>
      <c r="DQ172" s="33"/>
      <c r="DR172" s="34"/>
      <c r="DS172" s="33"/>
      <c r="DT172" s="33"/>
      <c r="DU172" s="33"/>
      <c r="DV172" s="34"/>
      <c r="DW172" s="33"/>
      <c r="DX172" s="33"/>
      <c r="DY172" s="33"/>
      <c r="DZ172" s="34"/>
      <c r="EA172" s="33"/>
      <c r="EB172" s="33"/>
      <c r="EC172" s="33"/>
      <c r="ED172" s="34"/>
      <c r="EE172" s="33"/>
      <c r="EF172" s="33"/>
      <c r="EG172" s="33"/>
      <c r="EH172" s="34"/>
      <c r="EI172" s="33"/>
      <c r="EJ172" s="33"/>
      <c r="EK172" s="33"/>
      <c r="EL172" s="34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3"/>
      <c r="FF172" s="34"/>
      <c r="FG172" s="33"/>
      <c r="FH172" s="33"/>
      <c r="FI172" s="33"/>
      <c r="FJ172" s="34"/>
      <c r="FK172" s="33"/>
      <c r="FL172" s="33"/>
      <c r="FM172" s="33"/>
      <c r="FN172" s="34"/>
      <c r="FO172" s="33"/>
      <c r="FP172" s="33"/>
      <c r="FQ172" s="33"/>
      <c r="FR172" s="34"/>
      <c r="FS172" s="33"/>
      <c r="FT172" s="33"/>
      <c r="FU172" s="33"/>
      <c r="FV172" s="34"/>
      <c r="FW172" s="33"/>
      <c r="FX172" s="33"/>
      <c r="FY172" s="33"/>
      <c r="FZ172" s="34"/>
      <c r="GA172" s="33"/>
      <c r="GB172" s="33"/>
      <c r="GC172" s="33"/>
      <c r="GD172" s="34"/>
      <c r="GE172" s="33"/>
      <c r="GF172" s="33"/>
      <c r="GG172" s="33"/>
      <c r="GH172" s="34"/>
      <c r="GI172" s="33"/>
      <c r="GJ172" s="33"/>
      <c r="GK172" s="33"/>
      <c r="GL172" s="34"/>
      <c r="GM172" s="33"/>
      <c r="GN172" s="33"/>
      <c r="GO172" s="33"/>
      <c r="GP172" s="34"/>
      <c r="GQ172" s="33"/>
      <c r="GR172" s="33"/>
      <c r="GS172" s="33"/>
      <c r="GT172" s="34"/>
      <c r="GU172" s="33"/>
      <c r="GV172" s="33"/>
      <c r="GW172" s="33"/>
      <c r="GX172" s="34"/>
      <c r="GY172" s="33"/>
      <c r="GZ172" s="33"/>
      <c r="HA172" s="33"/>
      <c r="HB172" s="34"/>
      <c r="HC172" s="33"/>
      <c r="HD172" s="33"/>
      <c r="HE172" s="33"/>
      <c r="HF172" s="34"/>
      <c r="HG172" s="33"/>
      <c r="HH172" s="33"/>
      <c r="HI172" s="33"/>
      <c r="HJ172" s="34"/>
      <c r="HK172" s="33"/>
      <c r="HL172" s="33"/>
      <c r="HM172" s="33"/>
      <c r="HN172" s="34"/>
      <c r="HO172" s="33"/>
      <c r="HP172" s="33"/>
      <c r="HQ172" s="33"/>
      <c r="HR172" s="34"/>
      <c r="HS172" s="33"/>
      <c r="HT172" s="33"/>
      <c r="HU172" s="33"/>
      <c r="HV172" s="34"/>
      <c r="HW172" s="33"/>
      <c r="HX172" s="33"/>
      <c r="HY172" s="33"/>
      <c r="HZ172" s="34"/>
      <c r="IA172" s="33"/>
      <c r="IB172" s="33"/>
      <c r="IC172" s="33"/>
      <c r="ID172" s="34"/>
      <c r="IE172" s="33"/>
      <c r="IF172" s="33"/>
      <c r="IG172" s="33"/>
      <c r="IH172" s="34"/>
      <c r="II172" s="33"/>
      <c r="IJ172" s="33"/>
      <c r="IK172" s="33"/>
      <c r="IL172" s="34"/>
      <c r="IM172" s="33"/>
      <c r="IN172" s="33"/>
      <c r="IO172" s="33"/>
      <c r="IP172" s="34"/>
      <c r="IQ172" s="33"/>
      <c r="IR172" s="33"/>
      <c r="IS172" s="33"/>
      <c r="IT172" s="34"/>
      <c r="IU172" s="33"/>
      <c r="IV172" s="33"/>
      <c r="IW172" s="33"/>
      <c r="IX172" s="34"/>
      <c r="IY172" s="33"/>
      <c r="IZ172" s="33"/>
      <c r="JA172" s="33"/>
      <c r="JB172" s="34"/>
      <c r="JC172" s="33"/>
      <c r="JD172" s="33"/>
      <c r="JE172" s="33"/>
      <c r="JF172" s="34"/>
      <c r="JG172" s="33"/>
      <c r="JH172" s="33"/>
      <c r="JI172" s="33"/>
      <c r="JJ172" s="34"/>
      <c r="JK172" s="33"/>
      <c r="JL172" s="33"/>
      <c r="JM172" s="33"/>
      <c r="JN172" s="34"/>
      <c r="JO172" s="33"/>
      <c r="JP172" s="33"/>
      <c r="JQ172" s="33"/>
      <c r="JR172" s="34"/>
      <c r="JS172" s="33"/>
      <c r="JT172" s="33"/>
      <c r="JU172" s="33"/>
      <c r="JV172" s="34"/>
      <c r="JW172" s="33"/>
      <c r="JX172" s="33"/>
      <c r="JY172" s="33"/>
      <c r="JZ172" s="34"/>
      <c r="KA172" s="33"/>
      <c r="KB172" s="33"/>
      <c r="KC172" s="33"/>
      <c r="KD172" s="34"/>
      <c r="KE172" s="33"/>
      <c r="KF172" s="33"/>
      <c r="KG172" s="33"/>
      <c r="KH172" s="34"/>
      <c r="KI172" s="33"/>
      <c r="KJ172" s="33"/>
      <c r="KK172" s="33"/>
      <c r="KL172" s="34"/>
      <c r="KM172" s="33"/>
      <c r="KN172" s="33"/>
      <c r="KO172" s="33"/>
      <c r="KP172" s="34"/>
      <c r="KQ172" s="33"/>
      <c r="KR172" s="33"/>
      <c r="KS172" s="33"/>
      <c r="KT172" s="34"/>
      <c r="KU172" s="33"/>
      <c r="KV172" s="33"/>
      <c r="KW172" s="33"/>
      <c r="KX172" s="34"/>
      <c r="KY172" s="33"/>
      <c r="KZ172" s="33"/>
      <c r="LA172" s="33"/>
      <c r="LB172" s="34"/>
      <c r="LC172" s="33"/>
      <c r="LD172" s="33"/>
      <c r="LE172" s="33"/>
      <c r="LF172" s="34"/>
      <c r="LG172" s="33"/>
      <c r="LH172" s="33"/>
      <c r="LI172" s="33"/>
      <c r="LJ172" s="34"/>
      <c r="LK172" s="33"/>
      <c r="LL172" s="33"/>
      <c r="LM172" s="33"/>
      <c r="LN172" s="34"/>
      <c r="LO172" s="33"/>
      <c r="LP172" s="33"/>
      <c r="LQ172" s="33"/>
      <c r="LR172" s="34"/>
      <c r="LS172" s="33"/>
      <c r="LT172" s="33"/>
      <c r="LU172" s="33"/>
      <c r="LV172" s="34"/>
      <c r="LW172" s="33"/>
      <c r="LX172" s="33"/>
      <c r="LY172" s="33"/>
      <c r="LZ172" s="34"/>
      <c r="MA172" s="33"/>
      <c r="MB172" s="33"/>
      <c r="MC172" s="33"/>
      <c r="MD172" s="34"/>
      <c r="ME172" s="33"/>
      <c r="MF172" s="33"/>
      <c r="MG172" s="33"/>
      <c r="MH172" s="34"/>
      <c r="MI172" s="33"/>
      <c r="MJ172" s="33"/>
      <c r="MK172" s="33"/>
      <c r="ML172" s="34"/>
      <c r="MM172" s="33"/>
      <c r="MN172" s="33"/>
      <c r="MO172" s="33"/>
      <c r="MP172" s="34"/>
      <c r="MQ172" s="33"/>
      <c r="MR172" s="33"/>
      <c r="MS172" s="33"/>
      <c r="MT172" s="34"/>
      <c r="MU172" s="33"/>
      <c r="MV172" s="33"/>
      <c r="MW172" s="33"/>
      <c r="MX172" s="34"/>
      <c r="MY172" s="33"/>
      <c r="MZ172" s="33"/>
      <c r="NA172" s="33"/>
      <c r="NB172" s="34"/>
      <c r="NC172" s="33"/>
      <c r="ND172" s="33"/>
      <c r="NE172" s="33"/>
      <c r="NF172" s="34"/>
      <c r="NG172" s="33"/>
      <c r="NH172" s="33"/>
      <c r="NI172" s="33"/>
      <c r="NJ172" s="34"/>
      <c r="NK172" s="33"/>
      <c r="NL172" s="33"/>
      <c r="NM172" s="33"/>
      <c r="NN172" s="34"/>
      <c r="NO172" s="33"/>
      <c r="NP172" s="33"/>
      <c r="NQ172" s="33"/>
      <c r="NR172" s="34"/>
      <c r="NS172" s="33"/>
      <c r="NT172" s="33"/>
      <c r="NU172" s="33"/>
      <c r="NV172" s="34"/>
      <c r="NW172" s="33"/>
      <c r="NX172" s="33"/>
      <c r="NY172" s="33"/>
      <c r="NZ172" s="34"/>
      <c r="OA172" s="33"/>
      <c r="OB172" s="33"/>
      <c r="OC172" s="33"/>
      <c r="OD172" s="34"/>
      <c r="OE172" s="33"/>
      <c r="OF172" s="33"/>
      <c r="OG172" s="33"/>
      <c r="OH172" s="34"/>
      <c r="OI172" s="33"/>
      <c r="OJ172" s="33"/>
      <c r="OK172" s="33"/>
      <c r="OL172" s="34"/>
      <c r="OM172" s="33"/>
      <c r="ON172" s="33"/>
      <c r="OO172" s="33"/>
      <c r="OP172" s="34"/>
      <c r="OQ172" s="33"/>
      <c r="OR172" s="33"/>
      <c r="OS172" s="33"/>
      <c r="OT172" s="34"/>
      <c r="OU172" s="33"/>
      <c r="OV172" s="33"/>
      <c r="OW172" s="33"/>
      <c r="OX172" s="34"/>
      <c r="OY172" s="33"/>
      <c r="OZ172" s="33"/>
      <c r="PA172" s="33"/>
      <c r="PB172" s="34"/>
      <c r="PC172" s="33"/>
      <c r="PD172" s="33"/>
      <c r="PE172" s="33"/>
      <c r="PF172" s="34"/>
      <c r="PG172" s="33"/>
      <c r="PH172" s="33"/>
      <c r="PI172" s="33"/>
      <c r="PJ172" s="34"/>
      <c r="PK172" s="33"/>
      <c r="PL172" s="33"/>
      <c r="PM172" s="33"/>
      <c r="PN172" s="34"/>
      <c r="PO172" s="33"/>
      <c r="PP172" s="33"/>
      <c r="PQ172" s="33"/>
      <c r="PR172" s="34"/>
      <c r="PS172" s="33"/>
      <c r="PT172" s="33"/>
      <c r="PU172" s="33"/>
      <c r="PV172" s="34"/>
      <c r="PW172" s="33"/>
      <c r="PX172" s="33"/>
      <c r="PY172" s="33"/>
      <c r="PZ172" s="34"/>
      <c r="QA172" s="33"/>
      <c r="QB172" s="33"/>
      <c r="QC172" s="33"/>
      <c r="QD172" s="34"/>
      <c r="QE172" s="33"/>
      <c r="QF172" s="33"/>
      <c r="QG172" s="33"/>
      <c r="QH172" s="34"/>
      <c r="QI172" s="33"/>
      <c r="QJ172" s="33"/>
      <c r="QK172" s="33"/>
      <c r="QL172" s="34"/>
      <c r="QM172" s="33"/>
      <c r="QN172" s="33"/>
      <c r="QO172" s="33"/>
      <c r="QP172" s="34"/>
      <c r="QQ172" s="33"/>
      <c r="QR172" s="33"/>
      <c r="QS172" s="33"/>
      <c r="QT172" s="34"/>
      <c r="QU172" s="33"/>
      <c r="QV172" s="33"/>
      <c r="QW172" s="33"/>
      <c r="QX172" s="34"/>
      <c r="QY172" s="33"/>
      <c r="QZ172" s="33"/>
      <c r="RA172" s="33"/>
      <c r="RB172" s="34"/>
      <c r="RC172" s="33"/>
      <c r="RD172" s="33"/>
      <c r="RE172" s="33"/>
      <c r="RF172" s="34"/>
      <c r="RG172" s="33"/>
      <c r="RH172" s="33"/>
      <c r="RI172" s="33"/>
      <c r="RJ172" s="34"/>
      <c r="RK172" s="33"/>
      <c r="RL172" s="33"/>
      <c r="RM172" s="33"/>
      <c r="RN172" s="34"/>
      <c r="RO172" s="33"/>
      <c r="RP172" s="33"/>
      <c r="RQ172" s="33"/>
      <c r="RR172" s="34"/>
      <c r="RS172" s="33"/>
      <c r="RT172" s="33"/>
      <c r="RU172" s="33"/>
      <c r="RV172" s="34"/>
      <c r="RW172" s="33"/>
      <c r="RX172" s="33"/>
      <c r="RY172" s="33"/>
      <c r="RZ172" s="34"/>
      <c r="SA172" s="33"/>
      <c r="SB172" s="33"/>
      <c r="SC172" s="33"/>
      <c r="SD172" s="34"/>
      <c r="SE172" s="33"/>
      <c r="SF172" s="33"/>
      <c r="SG172" s="33"/>
      <c r="SH172" s="33"/>
      <c r="SI172" s="33"/>
      <c r="SJ172" s="33"/>
      <c r="SK172" s="33"/>
      <c r="SL172" s="34"/>
      <c r="SM172" s="33"/>
      <c r="SN172" s="33"/>
      <c r="SO172" s="33"/>
      <c r="SP172" s="34"/>
      <c r="SQ172" s="33"/>
      <c r="SR172" s="33"/>
      <c r="SS172" s="33"/>
      <c r="ST172" s="34"/>
      <c r="SU172" s="33"/>
      <c r="SV172" s="33"/>
      <c r="SW172" s="33"/>
      <c r="SX172" s="34"/>
      <c r="SY172" s="33"/>
      <c r="SZ172" s="33"/>
      <c r="TA172" s="33"/>
      <c r="TB172" s="34"/>
      <c r="TC172" s="33"/>
      <c r="TD172" s="33"/>
      <c r="TE172" s="33"/>
      <c r="TF172" s="34"/>
      <c r="TG172" s="33"/>
      <c r="TH172" s="33"/>
      <c r="TI172" s="33"/>
      <c r="TJ172" s="34"/>
      <c r="TK172" s="33"/>
      <c r="TL172" s="33"/>
      <c r="TM172" s="33"/>
      <c r="TN172" s="34"/>
      <c r="TO172" s="33"/>
      <c r="TP172" s="33"/>
      <c r="TQ172" s="33"/>
      <c r="TR172" s="34"/>
      <c r="TS172" s="33"/>
      <c r="TT172" s="33"/>
      <c r="TU172" s="33"/>
      <c r="TV172" s="34"/>
      <c r="TW172" s="33"/>
      <c r="TX172" s="33"/>
      <c r="TY172" s="33"/>
      <c r="TZ172" s="34"/>
      <c r="UA172" s="61"/>
      <c r="UB172" s="57"/>
      <c r="UC172" s="57"/>
      <c r="UD172" s="57"/>
      <c r="UE172" s="57"/>
      <c r="UF172" s="57"/>
      <c r="UG172" s="57"/>
      <c r="UH172" s="57"/>
      <c r="UI172" s="57"/>
      <c r="UJ172" s="57"/>
      <c r="UK172" s="57"/>
      <c r="UL172" s="57"/>
      <c r="UM172" s="57"/>
      <c r="UN172" s="57"/>
      <c r="UO172" s="57"/>
      <c r="UP172" s="57"/>
      <c r="UQ172" s="57"/>
      <c r="UR172" s="57"/>
      <c r="US172" s="33"/>
      <c r="UT172" s="34"/>
      <c r="UU172" s="33"/>
      <c r="UV172" s="33"/>
      <c r="UW172" s="33"/>
      <c r="UX172" s="34"/>
      <c r="UY172" s="33"/>
      <c r="UZ172" s="33"/>
      <c r="VA172" s="33"/>
      <c r="VB172" s="34"/>
      <c r="VC172" s="33"/>
      <c r="VD172" s="33"/>
      <c r="VE172" s="33"/>
      <c r="VF172" s="34"/>
      <c r="VG172" s="33"/>
      <c r="VH172" s="33"/>
      <c r="VI172" s="33"/>
      <c r="VJ172" s="34"/>
      <c r="VK172" s="33"/>
      <c r="VL172" s="33"/>
      <c r="VM172" s="33"/>
      <c r="VN172" s="34"/>
      <c r="VO172" s="33"/>
      <c r="VP172" s="33"/>
      <c r="VQ172" s="33"/>
      <c r="VR172" s="34"/>
      <c r="VS172" s="33"/>
      <c r="VT172" s="33"/>
      <c r="VU172" s="33"/>
      <c r="VV172" s="34"/>
      <c r="VW172" s="33"/>
      <c r="VX172" s="33"/>
      <c r="VY172" s="33"/>
      <c r="VZ172" s="34"/>
      <c r="WA172" s="33"/>
      <c r="WB172" s="33"/>
      <c r="WC172" s="33"/>
      <c r="WD172" s="34"/>
      <c r="WE172" s="33"/>
      <c r="WF172" s="33"/>
      <c r="WG172" s="33"/>
      <c r="WH172" s="34"/>
      <c r="WI172" s="33"/>
      <c r="WJ172" s="33"/>
      <c r="WK172" s="33"/>
      <c r="WL172" s="34"/>
      <c r="WM172" s="33"/>
      <c r="WN172" s="33"/>
      <c r="WO172" s="33"/>
      <c r="WP172" s="34"/>
      <c r="WQ172" s="33"/>
      <c r="WR172" s="33"/>
      <c r="WS172" s="33"/>
      <c r="WT172" s="34"/>
      <c r="WU172" s="33"/>
      <c r="WV172" s="33"/>
      <c r="WW172" s="33"/>
      <c r="WX172" s="34"/>
      <c r="WY172" s="33"/>
      <c r="WZ172" s="33"/>
      <c r="XA172" s="33"/>
      <c r="XB172" s="34"/>
      <c r="XC172" s="33"/>
      <c r="XD172" s="33"/>
      <c r="XE172" s="33"/>
      <c r="XF172" s="34"/>
      <c r="XG172" s="33"/>
      <c r="XH172" s="33"/>
      <c r="XI172" s="33"/>
      <c r="XJ172" s="34"/>
      <c r="XK172" s="33"/>
      <c r="XL172" s="33"/>
      <c r="XM172" s="33"/>
      <c r="XN172" s="34"/>
      <c r="XO172" s="33"/>
      <c r="XP172" s="33"/>
      <c r="XQ172" s="33"/>
      <c r="XR172" s="34"/>
      <c r="XS172" s="33"/>
      <c r="XT172" s="33"/>
      <c r="XU172" s="33"/>
      <c r="XV172" s="34"/>
      <c r="XW172" s="33"/>
      <c r="XX172" s="33"/>
      <c r="XY172" s="33"/>
      <c r="XZ172" s="34"/>
      <c r="YA172" s="33"/>
      <c r="YB172" s="33"/>
      <c r="YC172" s="33"/>
      <c r="YD172" s="34"/>
      <c r="YE172" s="33"/>
      <c r="YF172" s="33"/>
      <c r="YG172" s="33"/>
      <c r="YH172" s="34"/>
      <c r="YI172" s="33"/>
      <c r="YJ172" s="33"/>
      <c r="YK172" s="33"/>
      <c r="YL172" s="34"/>
      <c r="YM172" s="33"/>
      <c r="YN172" s="33"/>
      <c r="YO172" s="33"/>
      <c r="YP172" s="34"/>
      <c r="YQ172" s="33"/>
      <c r="YR172" s="33"/>
      <c r="YS172" s="33"/>
      <c r="YT172" s="34"/>
      <c r="YU172" s="33"/>
      <c r="YV172" s="33"/>
      <c r="YW172" s="33"/>
      <c r="YX172" s="34"/>
      <c r="YY172" s="33"/>
      <c r="YZ172" s="33"/>
      <c r="ZA172" s="33"/>
      <c r="ZB172" s="34"/>
      <c r="ZC172" s="33"/>
      <c r="ZD172" s="33"/>
      <c r="ZE172" s="33"/>
      <c r="ZF172" s="34"/>
      <c r="ZG172" s="33"/>
      <c r="ZH172" s="33"/>
      <c r="ZI172" s="33"/>
      <c r="ZJ172" s="34"/>
      <c r="ZK172" s="33"/>
      <c r="ZL172" s="33"/>
      <c r="ZM172" s="33"/>
      <c r="ZN172" s="34"/>
      <c r="ZO172" s="33"/>
      <c r="ZP172" s="33"/>
      <c r="ZQ172" s="33"/>
      <c r="ZR172" s="34"/>
      <c r="ZS172" s="33"/>
      <c r="ZT172" s="33"/>
      <c r="ZU172" s="33"/>
      <c r="ZV172" s="34"/>
      <c r="ZW172" s="33"/>
      <c r="ZX172" s="33"/>
      <c r="ZY172" s="33"/>
      <c r="ZZ172" s="34"/>
      <c r="AAA172" s="33"/>
      <c r="AAB172" s="33"/>
      <c r="AAC172" s="33"/>
      <c r="AAD172" s="34"/>
      <c r="AAE172" s="33"/>
      <c r="AAF172" s="33"/>
      <c r="AAG172" s="33"/>
      <c r="AAH172" s="34"/>
      <c r="AAI172" s="33"/>
      <c r="AAJ172" s="33"/>
      <c r="AAK172" s="33"/>
      <c r="AAL172" s="34"/>
      <c r="AAM172" s="33"/>
      <c r="AAN172" s="33"/>
      <c r="AAO172" s="33"/>
      <c r="AAP172" s="34"/>
      <c r="AAQ172" s="33"/>
      <c r="AAR172" s="33"/>
      <c r="AAS172" s="33"/>
      <c r="AAT172" s="34"/>
      <c r="AAU172" s="33"/>
      <c r="AAV172" s="33"/>
      <c r="AAW172" s="33"/>
      <c r="AAX172" s="34"/>
      <c r="AAY172" s="33"/>
      <c r="AAZ172" s="33"/>
      <c r="ABA172" s="33"/>
      <c r="ABB172" s="34"/>
      <c r="ABC172" s="33"/>
      <c r="ABD172" s="33"/>
      <c r="ABE172" s="33"/>
      <c r="ABF172" s="34"/>
      <c r="ABG172" s="33"/>
      <c r="ABH172" s="33"/>
      <c r="ABI172" s="33"/>
      <c r="ABJ172" s="34"/>
      <c r="ABK172" s="33"/>
      <c r="ABL172" s="33"/>
      <c r="ABM172" s="33"/>
      <c r="ABN172" s="34"/>
      <c r="ABO172" s="33"/>
      <c r="ABP172" s="33"/>
      <c r="ABQ172" s="33"/>
      <c r="ABR172" s="34"/>
      <c r="ABS172" s="33"/>
      <c r="ABT172" s="33"/>
      <c r="ABU172" s="33"/>
      <c r="ABV172" s="34"/>
      <c r="ABW172" s="33"/>
      <c r="ABX172" s="33"/>
      <c r="ABY172" s="33"/>
      <c r="ABZ172" s="34"/>
      <c r="ACA172" s="33"/>
      <c r="ACB172" s="33"/>
      <c r="ACC172" s="33"/>
      <c r="ACD172" s="34"/>
      <c r="ACE172" s="33"/>
      <c r="ACF172" s="33"/>
      <c r="ACG172" s="33"/>
      <c r="ACH172" s="34"/>
      <c r="ACI172" s="33"/>
      <c r="ACJ172" s="33"/>
      <c r="ACK172" s="33"/>
      <c r="ACL172" s="34"/>
      <c r="ACM172" s="33"/>
      <c r="ACN172" s="33"/>
      <c r="ACO172" s="33"/>
      <c r="ACP172" s="34"/>
      <c r="ACQ172" s="33"/>
      <c r="ACR172" s="33"/>
      <c r="ACS172" s="33"/>
      <c r="ACT172" s="34"/>
      <c r="ACU172" s="33"/>
      <c r="ACV172" s="33"/>
      <c r="ACW172" s="33"/>
      <c r="ACX172" s="34"/>
      <c r="ACY172" s="33"/>
      <c r="ACZ172" s="33"/>
      <c r="ADA172" s="33"/>
      <c r="ADB172" s="34"/>
      <c r="ADC172" s="33"/>
      <c r="ADD172" s="33"/>
      <c r="ADE172" s="33"/>
      <c r="ADF172" s="34"/>
      <c r="ADG172" s="33"/>
      <c r="ADH172" s="33"/>
      <c r="ADI172" s="33"/>
      <c r="ADJ172" s="34"/>
      <c r="ADK172" s="33"/>
      <c r="ADL172" s="33"/>
      <c r="ADM172" s="33"/>
      <c r="ADN172" s="34"/>
      <c r="ADO172" s="33"/>
      <c r="ADP172" s="33"/>
      <c r="ADQ172" s="33"/>
      <c r="ADR172" s="34"/>
      <c r="ADS172" s="33"/>
      <c r="ADT172" s="33"/>
      <c r="ADU172" s="33"/>
      <c r="ADV172" s="34"/>
      <c r="ADW172" s="33"/>
      <c r="ADX172" s="33"/>
      <c r="ADY172" s="33"/>
      <c r="ADZ172" s="34"/>
      <c r="AEA172" s="33"/>
      <c r="AEB172" s="33"/>
      <c r="AEC172" s="33"/>
      <c r="AED172" s="34"/>
      <c r="AEE172" s="33"/>
      <c r="AEF172" s="33"/>
      <c r="AEG172" s="33"/>
      <c r="AEH172" s="34"/>
      <c r="AEI172" s="33"/>
      <c r="AEJ172" s="33"/>
      <c r="AEK172" s="33"/>
      <c r="AEL172" s="34"/>
      <c r="AEM172" s="33"/>
      <c r="AEN172" s="33"/>
      <c r="AEO172" s="33"/>
      <c r="AEP172" s="34"/>
      <c r="AEQ172" s="33"/>
      <c r="AER172" s="33"/>
      <c r="AES172" s="33"/>
      <c r="AET172" s="34"/>
      <c r="AEU172" s="33"/>
      <c r="AEV172" s="33"/>
      <c r="AEW172" s="33"/>
      <c r="AEX172" s="34"/>
      <c r="AEY172" s="33"/>
      <c r="AEZ172" s="33"/>
      <c r="AFA172" s="33"/>
      <c r="AFB172" s="34"/>
      <c r="AFC172" s="33"/>
      <c r="AFD172" s="33"/>
      <c r="AFE172" s="33"/>
      <c r="AFF172" s="34"/>
      <c r="AFG172" s="33"/>
      <c r="AFH172" s="33"/>
      <c r="AFI172" s="33"/>
      <c r="AFJ172" s="34"/>
      <c r="AFK172" s="33"/>
      <c r="AFL172" s="33"/>
      <c r="AFM172" s="33"/>
      <c r="AFN172" s="34"/>
      <c r="AFO172" s="33"/>
      <c r="AFP172" s="33"/>
      <c r="AFQ172" s="33"/>
      <c r="AFR172" s="34"/>
      <c r="AFS172" s="33"/>
      <c r="AFT172" s="33"/>
      <c r="AFU172" s="33"/>
      <c r="AFV172" s="34"/>
      <c r="AFW172" s="33"/>
      <c r="AFX172" s="33"/>
      <c r="AFY172" s="33"/>
      <c r="AFZ172" s="34"/>
      <c r="AGA172" s="33"/>
      <c r="AGB172" s="33"/>
      <c r="AGC172" s="33"/>
      <c r="AGD172" s="34"/>
      <c r="AGE172" s="33"/>
      <c r="AGF172" s="33"/>
      <c r="AGG172" s="33"/>
      <c r="AGH172" s="34"/>
      <c r="AGI172" s="33"/>
      <c r="AGJ172" s="33"/>
      <c r="AGK172" s="33"/>
      <c r="AGL172" s="33"/>
      <c r="AGM172" s="33"/>
      <c r="AGN172" s="34"/>
      <c r="AGO172" s="33"/>
      <c r="AGP172" s="33"/>
      <c r="AGQ172" s="33"/>
      <c r="AGR172" s="33"/>
      <c r="AGS172" s="34"/>
      <c r="AGT172" s="34"/>
      <c r="AGU172" s="33"/>
      <c r="AGV172" s="33"/>
      <c r="AGW172" s="33"/>
      <c r="AGX172" s="33"/>
      <c r="AGY172" s="34"/>
      <c r="AGZ172" s="34"/>
      <c r="AHA172" s="33"/>
      <c r="AHB172" s="33"/>
      <c r="AHC172" s="33"/>
      <c r="AHD172" s="33"/>
      <c r="AHE172" s="34"/>
      <c r="AHF172" s="34"/>
      <c r="AHG172" s="33"/>
      <c r="AHH172" s="33"/>
      <c r="AHI172" s="33"/>
      <c r="AHJ172" s="33"/>
      <c r="AHK172" s="34"/>
      <c r="AHL172" s="34"/>
      <c r="AHM172" s="33"/>
      <c r="AHN172" s="33"/>
      <c r="AHO172" s="33"/>
      <c r="AHP172" s="33"/>
      <c r="AHQ172" s="34"/>
      <c r="AHR172" s="34"/>
      <c r="AHS172" s="33"/>
      <c r="AHT172" s="33"/>
      <c r="AHU172" s="33"/>
      <c r="AHV172" s="34"/>
      <c r="AHW172" s="33"/>
      <c r="AHX172" s="33"/>
      <c r="AHY172" s="33"/>
      <c r="AHZ172" s="34"/>
      <c r="AIA172" s="33"/>
      <c r="AIB172" s="33"/>
      <c r="AIC172" s="33"/>
      <c r="AID172" s="34"/>
      <c r="AIE172" s="33"/>
      <c r="AIF172" s="33"/>
      <c r="AIG172" s="33"/>
      <c r="AIH172" s="34"/>
      <c r="AII172" s="33"/>
      <c r="AIJ172" s="33"/>
      <c r="AIK172" s="33"/>
      <c r="AIL172" s="34"/>
    </row>
    <row r="173" spans="1:922" s="5" customFormat="1" outlineLevel="1" x14ac:dyDescent="0.25">
      <c r="A173" s="35">
        <v>1</v>
      </c>
      <c r="B173" s="48" t="s">
        <v>79</v>
      </c>
      <c r="C173" s="61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61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38"/>
      <c r="AP173" s="38"/>
      <c r="AQ173" s="61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38"/>
      <c r="BI173" s="38"/>
      <c r="BJ173" s="38"/>
      <c r="BK173" s="61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38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38"/>
      <c r="CW173" s="38"/>
      <c r="CX173" s="38"/>
      <c r="CY173" s="61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38"/>
      <c r="DP173" s="38"/>
      <c r="DQ173" s="38"/>
      <c r="DR173" s="38"/>
      <c r="DS173" s="61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38"/>
      <c r="EJ173" s="38"/>
      <c r="EK173" s="38"/>
      <c r="EL173" s="38"/>
      <c r="EM173" s="61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38"/>
      <c r="GS173" s="38"/>
      <c r="GT173" s="38"/>
      <c r="GU173" s="37"/>
      <c r="GV173" s="61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38"/>
      <c r="HO173" s="61"/>
      <c r="HP173" s="57"/>
      <c r="HQ173" s="57"/>
      <c r="HR173" s="57"/>
      <c r="HS173" s="57"/>
      <c r="HT173" s="57"/>
      <c r="HU173" s="57"/>
      <c r="HV173" s="57"/>
      <c r="HW173" s="57"/>
      <c r="HX173" s="57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61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  <c r="IX173" s="57"/>
      <c r="IY173" s="57"/>
      <c r="IZ173" s="38"/>
      <c r="JA173" s="38"/>
      <c r="JB173" s="38"/>
      <c r="JC173" s="61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38"/>
      <c r="JV173" s="38"/>
      <c r="JW173" s="61"/>
      <c r="JX173" s="57"/>
      <c r="JY173" s="57"/>
      <c r="JZ173" s="57"/>
      <c r="KA173" s="57"/>
      <c r="KB173" s="57"/>
      <c r="KC173" s="57"/>
      <c r="KD173" s="57"/>
      <c r="KE173" s="57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61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57"/>
      <c r="OJ173" s="57"/>
      <c r="OK173" s="38"/>
      <c r="OL173" s="38"/>
      <c r="OM173" s="61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38"/>
      <c r="PF173" s="38"/>
      <c r="PG173" s="61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 t="s">
        <v>351</v>
      </c>
      <c r="QB173" s="57" t="s">
        <v>351</v>
      </c>
      <c r="QC173" s="57" t="s">
        <v>351</v>
      </c>
      <c r="QD173" s="57"/>
      <c r="QE173" s="57"/>
      <c r="QF173" s="57" t="s">
        <v>351</v>
      </c>
      <c r="QG173" s="57"/>
      <c r="QH173" s="57"/>
      <c r="QI173" s="57" t="s">
        <v>351</v>
      </c>
      <c r="QJ173" s="57" t="s">
        <v>351</v>
      </c>
      <c r="QK173" s="57" t="s">
        <v>351</v>
      </c>
      <c r="QL173" s="57" t="s">
        <v>351</v>
      </c>
      <c r="QM173" s="57"/>
      <c r="QN173" s="57"/>
      <c r="QO173" s="57"/>
      <c r="QP173" s="57" t="s">
        <v>351</v>
      </c>
      <c r="QQ173" s="57" t="s">
        <v>351</v>
      </c>
      <c r="QR173" s="57"/>
      <c r="QS173" s="38"/>
      <c r="QT173" s="38"/>
      <c r="QU173" s="61"/>
      <c r="QV173" s="57"/>
      <c r="QW173" s="57"/>
      <c r="QX173" s="57"/>
      <c r="QY173" s="57"/>
      <c r="QZ173" s="57"/>
      <c r="RA173" s="57"/>
      <c r="RB173" s="57"/>
      <c r="RC173" s="57"/>
      <c r="RD173" s="57"/>
      <c r="RE173" s="57"/>
      <c r="RF173" s="57"/>
      <c r="RG173" s="57"/>
      <c r="RH173" s="38"/>
      <c r="RI173" s="38"/>
      <c r="RJ173" s="38"/>
      <c r="RK173" s="38"/>
      <c r="RL173" s="38"/>
      <c r="RM173" s="38"/>
      <c r="RN173" s="38"/>
      <c r="RO173" s="93"/>
      <c r="RP173" s="94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38"/>
      <c r="TB173" s="38"/>
      <c r="TC173" s="38"/>
      <c r="TD173" s="38"/>
      <c r="TE173" s="38"/>
      <c r="TF173" s="38"/>
      <c r="TG173" s="61"/>
      <c r="TH173" s="57"/>
      <c r="TI173" s="57"/>
      <c r="TJ173" s="57"/>
      <c r="TK173" s="57"/>
      <c r="TL173" s="57"/>
      <c r="TM173" s="57"/>
      <c r="TN173" s="57"/>
      <c r="TO173" s="57"/>
      <c r="TP173" s="57"/>
      <c r="TQ173" s="57"/>
      <c r="TR173" s="57"/>
      <c r="TS173" s="57"/>
      <c r="TT173" s="57"/>
      <c r="TU173" s="57"/>
      <c r="TV173" s="57"/>
      <c r="TW173" s="57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/>
      <c r="UK173" s="57"/>
      <c r="UL173" s="57"/>
      <c r="UM173" s="57"/>
      <c r="UN173" s="38"/>
      <c r="UO173" s="38"/>
      <c r="UP173" s="38"/>
      <c r="UQ173" s="38"/>
      <c r="UR173" s="38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37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7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7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ref="AGJ173:AGJ195" si="747">IF(COUNTIFS($C$7:$AGI$7,"="&amp;$AGO$5,$C173:$AGI173,"б")=0,"",COUNTIFS($C$7:$AGI$7,"="&amp;$AGO$5,$C173:$AGI173,"б"))</f>
        <v/>
      </c>
      <c r="AGK173" s="85" t="str">
        <f t="shared" ref="AGK173:AGK195" si="748">IF(COUNTIFS($C$7:$AGI$7,"="&amp;$AGO$5,$C173:$AGI173,"у")=0,"",COUNTIFS($C$7:$AGI$7,"="&amp;$AGO$5,$C173:$AGI173,"у"))</f>
        <v/>
      </c>
      <c r="AGL173" s="85" t="str">
        <f t="shared" ref="AGL173:AGL195" si="749">IF(COUNTIFS($C$7:$AGI$7,"="&amp;$AGO$5,$C173:$AGI173,"н")=0,"",COUNTIFS($C$7:$AGI$7,"="&amp;$AGO$5,$C173:$AGI173,"н"))</f>
        <v/>
      </c>
      <c r="AGP173" s="36" t="str">
        <f>IF(COUNTIFS($C$6:$AGI$6,9,$C173:$AGI173,"б")=0,"",COUNTIFS($C$6:$AGI$6,9,$C173:$AGI173,"б"))</f>
        <v/>
      </c>
      <c r="AGQ173" s="36" t="str">
        <f t="shared" ref="AGQ173:AGQ195" si="750">IF(COUNTIFS($C$6:$AGI$6,9,$C173:$AGI173,"у")=0,"",COUNTIFS($C$6:$AGI$6,9,$C173:$AGI173,"у"))</f>
        <v/>
      </c>
      <c r="AGR173" s="39" t="str">
        <f>IF(COUNTIFS($C$6:$AGI$6,9,$C173:$AGI173,"н")=0,"",COUNTIFS($C$6:$AGI$6,9,$C173:$AGI173,"н"))</f>
        <v/>
      </c>
      <c r="AGS173" s="36" t="str">
        <f>IF(COUNTIFS($C$6:$AGI$6,10,$C173:$AGI173,"б")=0,"",COUNTIFS($C$6:$AGI$6,10,$C173:$AGI173,"б"))</f>
        <v/>
      </c>
      <c r="AGT173" s="36" t="str">
        <f t="shared" ref="AGT173:AGT195" si="751">IF(COUNTIFS($C$6:$AGI$6,10,$C173:$AGI173,"у")=0,"",COUNTIFS($C$6:$AGI$6,10,$C173:$AGI173,"у"))</f>
        <v/>
      </c>
      <c r="AGU173" s="39" t="str">
        <f>IF(COUNTIFS($C$6:$AGI$6,10,$C173:$AGI173,"н")=0,"",COUNTIFS($C$6:$AGI$6,10,$C173:$AGI173,"н"))</f>
        <v/>
      </c>
      <c r="AGV173" s="36" t="str">
        <f>IF(COUNTIFS($C$6:$AGI$6,11,$C173:$AGI173,"б")=0,"",COUNTIFS($C$6:$AGI$6,11,$C173:$AGI173,"б"))</f>
        <v/>
      </c>
      <c r="AGW173" s="36" t="str">
        <f t="shared" ref="AGW173:AGW195" si="752">IF(COUNTIFS($C$6:$AGI$6,11,$C173:$AGI173,"у")=0,"",COUNTIFS($C$6:$AGI$6,11,$C173:$AGI173,"у"))</f>
        <v/>
      </c>
      <c r="AGX173" s="39" t="str">
        <f>IF(COUNTIFS($C$6:$AGI$6,11,$C173:$AGI173,"н")=0,"",COUNTIFS($C$6:$AGI$6,11,$C173:$AGI173,"н"))</f>
        <v/>
      </c>
      <c r="AGY173" s="36" t="str">
        <f>IF(COUNTIFS($C$6:$AGI$6,12,$C173:$AGI173,"б")=0,"",COUNTIFS($C$6:$AGI$6,12,$C173:$AGI173,"б"))</f>
        <v/>
      </c>
      <c r="AGZ173" s="36" t="str">
        <f t="shared" ref="AGZ173:AGZ195" si="753">IF(COUNTIFS($C$6:$AGI$6,12,$C173:$AGI173,"у")=0,"",COUNTIFS($C$6:$AGI$6,12,$C173:$AGI173,"у"))</f>
        <v/>
      </c>
      <c r="AHA173" s="39" t="str">
        <f>IF(COUNTIFS($C$6:$AGI$6,12,$C173:$AGI173,"н")=0,"",COUNTIFS($C$6:$AGI$6,12,$C173:$AGI173,"н"))</f>
        <v/>
      </c>
      <c r="AHB173" s="36" t="str">
        <f>IF(COUNTIFS($C$6:$AGI$6,1,$C173:$AGI173,"б")=0,"",COUNTIFS($C$6:$AGI$6,1,$C173:$AGI173,"б"))</f>
        <v/>
      </c>
      <c r="AHC173" s="36" t="str">
        <f t="shared" ref="AHC173:AHC195" si="754">IF(COUNTIFS($C$6:$AGI$6,1,$C173:$AGI173,"у")=0,"",COUNTIFS($C$6:$AGI$6,1,$C173:$AGI173,"у"))</f>
        <v/>
      </c>
      <c r="AHD173" s="39" t="str">
        <f>IF(COUNTIFS($C$6:$AGI$6,1,$C173:$AGI173,"н")=0,"",COUNTIFS($C$6:$AGI$6,1,$C173:$AGI173,"н"))</f>
        <v/>
      </c>
      <c r="AHE173" s="36" t="str">
        <f>IF(COUNTIFS($C$6:$AGI$6,2,$C173:$AGI173,"б")=0,"",COUNTIFS($C$6:$AGI$6,2,$C173:$AGI173,"б"))</f>
        <v/>
      </c>
      <c r="AHF173" s="36" t="str">
        <f t="shared" ref="AHF173:AHF195" si="755">IF(COUNTIFS($C$6:$AGI$6,2,$C173:$AGI173,"у")=0,"",COUNTIFS($C$6:$AGI$6,2,$C173:$AGI173,"у"))</f>
        <v/>
      </c>
      <c r="AHG173" s="39">
        <f>IF(COUNTIFS($C$6:$AGI$6,2,$C173:$AGI173,"н")=0,"",COUNTIFS($C$6:$AGI$6,2,$C173:$AGI173,"н"))</f>
        <v>10</v>
      </c>
      <c r="AHH173" s="36" t="str">
        <f>IF(COUNTIFS($C$6:$AGI$6,3,$C173:$AGI173,"б")=0,"",COUNTIFS($C$6:$AGI$6,3,$C173:$AGI173,"б"))</f>
        <v/>
      </c>
      <c r="AHI173" s="36" t="str">
        <f t="shared" ref="AHI173:AHI195" si="756">IF(COUNTIFS($C$6:$AGI$6,3,$C173:$AGI173,"у")=0,"",COUNTIFS($C$6:$AGI$6,3,$C173:$AGI173,"у"))</f>
        <v/>
      </c>
      <c r="AHJ173" s="39" t="str">
        <f>IF(COUNTIFS($C$6:$AGI$6,3,$C173:$AGI173,"н")=0,"",COUNTIFS($C$6:$AGI$6,3,$C173:$AGI173,"н"))</f>
        <v/>
      </c>
      <c r="AHK173" s="36" t="str">
        <f>IF(COUNTIFS($C$6:$AGI$6,4,$C173:$AGI173,"б")=0,"",COUNTIFS($C$6:$AGI$6,4,$C173:$AGI173,"б"))</f>
        <v/>
      </c>
      <c r="AHL173" s="36" t="str">
        <f t="shared" ref="AHL173:AHL195" si="757">IF(COUNTIFS($C$6:$AGI$6,4,$C173:$AGI173,"у")=0,"",COUNTIFS($C$6:$AGI$6,4,$C173:$AGI173,"у"))</f>
        <v/>
      </c>
      <c r="AHM173" s="39" t="str">
        <f>IF(COUNTIFS($C$6:$AGI$6,4,$C173:$AGI173,"н")=0,"",COUNTIFS($C$6:$AGI$6,4,$C173:$AGI173,"н"))</f>
        <v/>
      </c>
      <c r="AHN173" s="36" t="str">
        <f>IF(COUNTIFS($C$6:$AGI$6,5,$C173:$AGI173,"б")=0,"",COUNTIFS($C$6:$AGI$6,5,$C173:$AGI173,"б"))</f>
        <v/>
      </c>
      <c r="AHO173" s="36" t="str">
        <f t="shared" ref="AHO173:AHO195" si="758">IF(COUNTIFS($C$6:$AGI$6,5,$C173:$AGI173,"у")=0,"",COUNTIFS($C$6:$AGI$6,5,$C173:$AGI173,"у"))</f>
        <v/>
      </c>
      <c r="AHP173" s="39" t="str">
        <f>IF(COUNTIFS($C$6:$AGI$6,5,$C173:$AGI173,"н")=0,"",COUNTIFS($C$6:$AGI$6,5,$C173:$AGI173,"н"))</f>
        <v/>
      </c>
      <c r="AHQ173" s="36" t="str">
        <f>IF(COUNTIFS($C$6:$AGI$6,6,$C173:$AGI173,"б")=0,"",COUNTIFS($C$6:$AGI$6,6,$C173:$AGI173,"б"))</f>
        <v/>
      </c>
      <c r="AHR173" s="36" t="str">
        <f t="shared" ref="AHR173:AHR195" si="759">IF(COUNTIFS($C$6:$AGI$6,6,$C173:$AGI173,"у")=0,"",COUNTIFS($C$6:$AGI$6,6,$C173:$AGI173,"у"))</f>
        <v/>
      </c>
      <c r="AHS173" s="39" t="str">
        <f>IF(COUNTIFS($C$6:$AGI$6,6,$C173:$AGI173,"н")=0,"",COUNTIFS($C$6:$AGI$6,6,$C173:$AGI173,"н"))</f>
        <v/>
      </c>
    </row>
    <row r="174" spans="1:922" s="5" customFormat="1" outlineLevel="1" x14ac:dyDescent="0.25">
      <c r="A174" s="35">
        <f>A173+1</f>
        <v>2</v>
      </c>
      <c r="B174" s="48" t="s">
        <v>80</v>
      </c>
      <c r="C174" s="61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61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38"/>
      <c r="AP174" s="38"/>
      <c r="AQ174" s="61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38"/>
      <c r="BI174" s="38"/>
      <c r="BJ174" s="38"/>
      <c r="BK174" s="61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38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 t="s">
        <v>351</v>
      </c>
      <c r="CO174" s="57"/>
      <c r="CP174" s="57"/>
      <c r="CQ174" s="57"/>
      <c r="CR174" s="57"/>
      <c r="CS174" s="57"/>
      <c r="CT174" s="57"/>
      <c r="CU174" s="57"/>
      <c r="CV174" s="38"/>
      <c r="CW174" s="38"/>
      <c r="CX174" s="38"/>
      <c r="CY174" s="61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38"/>
      <c r="DP174" s="38"/>
      <c r="DQ174" s="38"/>
      <c r="DR174" s="38"/>
      <c r="DS174" s="61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38"/>
      <c r="EJ174" s="38"/>
      <c r="EK174" s="38"/>
      <c r="EL174" s="38"/>
      <c r="EM174" s="61"/>
      <c r="EN174" s="57"/>
      <c r="EO174" s="57" t="s">
        <v>360</v>
      </c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38"/>
      <c r="GS174" s="38"/>
      <c r="GT174" s="38"/>
      <c r="GU174" s="37"/>
      <c r="GV174" s="61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38"/>
      <c r="HO174" s="61"/>
      <c r="HP174" s="57" t="s">
        <v>351</v>
      </c>
      <c r="HQ174" s="57" t="s">
        <v>351</v>
      </c>
      <c r="HR174" s="57"/>
      <c r="HS174" s="57"/>
      <c r="HT174" s="57" t="s">
        <v>351</v>
      </c>
      <c r="HU174" s="57" t="s">
        <v>351</v>
      </c>
      <c r="HV174" s="57" t="s">
        <v>351</v>
      </c>
      <c r="HW174" s="57"/>
      <c r="HX174" s="57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61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38"/>
      <c r="JA174" s="38"/>
      <c r="JB174" s="38"/>
      <c r="JC174" s="61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38"/>
      <c r="JV174" s="38"/>
      <c r="JW174" s="61"/>
      <c r="JX174" s="57"/>
      <c r="JY174" s="57"/>
      <c r="JZ174" s="57"/>
      <c r="KA174" s="57"/>
      <c r="KB174" s="57"/>
      <c r="KC174" s="57"/>
      <c r="KD174" s="57"/>
      <c r="KE174" s="57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61"/>
      <c r="NT174" s="57" t="s">
        <v>351</v>
      </c>
      <c r="NU174" s="57" t="s">
        <v>351</v>
      </c>
      <c r="NV174" s="57" t="s">
        <v>351</v>
      </c>
      <c r="NW174" s="57" t="s">
        <v>360</v>
      </c>
      <c r="NX174" s="57"/>
      <c r="NY174" s="57"/>
      <c r="NZ174" s="57"/>
      <c r="OA174" s="57"/>
      <c r="OB174" s="57"/>
      <c r="OC174" s="57"/>
      <c r="OD174" s="57"/>
      <c r="OE174" s="57"/>
      <c r="OF174" s="57"/>
      <c r="OG174" s="57" t="s">
        <v>351</v>
      </c>
      <c r="OH174" s="57"/>
      <c r="OI174" s="57" t="s">
        <v>351</v>
      </c>
      <c r="OJ174" s="57"/>
      <c r="OK174" s="38"/>
      <c r="OL174" s="38"/>
      <c r="OM174" s="61"/>
      <c r="ON174" s="57" t="s">
        <v>351</v>
      </c>
      <c r="OO174" s="57" t="s">
        <v>351</v>
      </c>
      <c r="OP174" s="57" t="s">
        <v>351</v>
      </c>
      <c r="OQ174" s="57" t="s">
        <v>351</v>
      </c>
      <c r="OR174" s="57"/>
      <c r="OS174" s="57"/>
      <c r="OT174" s="57"/>
      <c r="OU174" s="57" t="s">
        <v>351</v>
      </c>
      <c r="OV174" s="57" t="s">
        <v>351</v>
      </c>
      <c r="OW174" s="57" t="s">
        <v>351</v>
      </c>
      <c r="OX174" s="57"/>
      <c r="OY174" s="57"/>
      <c r="OZ174" s="57"/>
      <c r="PA174" s="57"/>
      <c r="PB174" s="57" t="s">
        <v>351</v>
      </c>
      <c r="PC174" s="57" t="s">
        <v>351</v>
      </c>
      <c r="PD174" s="57" t="s">
        <v>351</v>
      </c>
      <c r="PE174" s="38"/>
      <c r="PF174" s="38"/>
      <c r="PG174" s="61"/>
      <c r="PH174" s="57" t="s">
        <v>351</v>
      </c>
      <c r="PI174" s="57"/>
      <c r="PJ174" s="57"/>
      <c r="PK174" s="57" t="s">
        <v>351</v>
      </c>
      <c r="PL174" s="57"/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/>
      <c r="PS174" s="57" t="s">
        <v>351</v>
      </c>
      <c r="PT174" s="57"/>
      <c r="PU174" s="57"/>
      <c r="PV174" s="57"/>
      <c r="PW174" s="57" t="s">
        <v>351</v>
      </c>
      <c r="PX174" s="38"/>
      <c r="PY174" s="38"/>
      <c r="PZ174" s="38"/>
      <c r="QA174" s="57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57"/>
      <c r="QS174" s="38"/>
      <c r="QT174" s="38"/>
      <c r="QU174" s="61"/>
      <c r="QV174" s="57"/>
      <c r="QW174" s="57"/>
      <c r="QX174" s="57"/>
      <c r="QY174" s="57"/>
      <c r="QZ174" s="57"/>
      <c r="RA174" s="57" t="s">
        <v>351</v>
      </c>
      <c r="RB174" s="57" t="s">
        <v>351</v>
      </c>
      <c r="RC174" s="57" t="s">
        <v>351</v>
      </c>
      <c r="RD174" s="57" t="s">
        <v>351</v>
      </c>
      <c r="RE174" s="57"/>
      <c r="RF174" s="57"/>
      <c r="RG174" s="57"/>
      <c r="RH174" s="38"/>
      <c r="RI174" s="38"/>
      <c r="RJ174" s="38"/>
      <c r="RK174" s="38"/>
      <c r="RL174" s="38"/>
      <c r="RM174" s="38"/>
      <c r="RN174" s="38"/>
      <c r="RO174" s="95"/>
      <c r="RP174" s="94" t="s">
        <v>351</v>
      </c>
      <c r="RQ174" s="57" t="s">
        <v>351</v>
      </c>
      <c r="RR174" s="57" t="s">
        <v>351</v>
      </c>
      <c r="RS174" s="57" t="s">
        <v>351</v>
      </c>
      <c r="RT174" s="57"/>
      <c r="RU174" s="57"/>
      <c r="RV174" s="57" t="s">
        <v>351</v>
      </c>
      <c r="RW174" s="57"/>
      <c r="RX174" s="57"/>
      <c r="RY174" s="57"/>
      <c r="RZ174" s="57"/>
      <c r="SA174" s="57" t="s">
        <v>351</v>
      </c>
      <c r="SB174" s="57"/>
      <c r="SC174" s="57"/>
      <c r="SD174" s="57"/>
      <c r="SE174" s="57"/>
      <c r="SF174" s="57"/>
      <c r="SG174" s="57"/>
      <c r="SH174" s="57"/>
      <c r="SI174" s="57"/>
      <c r="SJ174" s="57" t="s">
        <v>351</v>
      </c>
      <c r="SK174" s="57" t="s">
        <v>351</v>
      </c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38"/>
      <c r="TB174" s="38"/>
      <c r="TC174" s="38"/>
      <c r="TD174" s="38"/>
      <c r="TE174" s="38"/>
      <c r="TF174" s="38"/>
      <c r="TG174" s="61"/>
      <c r="TH174" s="57"/>
      <c r="TI174" s="57"/>
      <c r="TJ174" s="57"/>
      <c r="TK174" s="57"/>
      <c r="TL174" s="57"/>
      <c r="TM174" s="57" t="s">
        <v>351</v>
      </c>
      <c r="TN174" s="57" t="s">
        <v>351</v>
      </c>
      <c r="TO174" s="57"/>
      <c r="TP174" s="57"/>
      <c r="TQ174" s="57"/>
      <c r="TR174" s="57"/>
      <c r="TS174" s="57"/>
      <c r="TT174" s="57"/>
      <c r="TU174" s="57"/>
      <c r="TV174" s="57"/>
      <c r="TW174" s="57"/>
      <c r="TX174" s="38"/>
      <c r="TY174" s="38"/>
      <c r="TZ174" s="38"/>
      <c r="UA174" s="61"/>
      <c r="UB174" s="57"/>
      <c r="UC174" s="57"/>
      <c r="UD174" s="57"/>
      <c r="UE174" s="57"/>
      <c r="UF174" s="57" t="s">
        <v>351</v>
      </c>
      <c r="UG174" s="57" t="s">
        <v>351</v>
      </c>
      <c r="UH174" s="57" t="s">
        <v>351</v>
      </c>
      <c r="UI174" s="57"/>
      <c r="UJ174" s="57" t="s">
        <v>351</v>
      </c>
      <c r="UK174" s="57" t="s">
        <v>351</v>
      </c>
      <c r="UL174" s="57"/>
      <c r="UM174" s="57" t="s">
        <v>351</v>
      </c>
      <c r="UN174" s="38"/>
      <c r="UO174" s="38"/>
      <c r="UP174" s="38"/>
      <c r="UQ174" s="38"/>
      <c r="UR174" s="38"/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 t="s">
        <v>351</v>
      </c>
      <c r="VD174" s="57" t="s">
        <v>351</v>
      </c>
      <c r="VE174" s="57" t="s">
        <v>351</v>
      </c>
      <c r="VF174" s="57"/>
      <c r="VG174" s="57" t="s">
        <v>351</v>
      </c>
      <c r="VH174" s="57"/>
      <c r="VI174" s="57" t="s">
        <v>351</v>
      </c>
      <c r="VJ174" s="57"/>
      <c r="VK174" s="57" t="s">
        <v>351</v>
      </c>
      <c r="VL174" s="57" t="s">
        <v>351</v>
      </c>
      <c r="VM174" s="38"/>
      <c r="VN174" s="38"/>
      <c r="VO174" s="37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7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7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47"/>
        <v/>
      </c>
      <c r="AGK174" s="85" t="str">
        <f t="shared" si="748"/>
        <v/>
      </c>
      <c r="AGL174" s="85">
        <f t="shared" si="749"/>
        <v>9</v>
      </c>
      <c r="AGP174" s="36" t="str">
        <f t="shared" ref="AGP174:AGP195" si="760">IF(COUNTIFS($C$6:$AGI$6,9,$C174:$AGI174,"б")=0,"",COUNTIFS($C$6:$AGI$6,9,$C174:$AGI174,"б"))</f>
        <v/>
      </c>
      <c r="AGQ174" s="36" t="str">
        <f t="shared" si="750"/>
        <v/>
      </c>
      <c r="AGR174" s="39">
        <f t="shared" ref="AGR174:AGR195" si="761">IF(COUNTIFS($C$6:$AGI$6,9,$C174:$AGI174,"н")=0,"",COUNTIFS($C$6:$AGI$6,9,$C174:$AGI174,"н"))</f>
        <v>1</v>
      </c>
      <c r="AGS174" s="36" t="str">
        <f t="shared" ref="AGS174:AGS195" si="762">IF(COUNTIFS($C$6:$AGI$6,10,$C174:$AGI174,"б")=0,"",COUNTIFS($C$6:$AGI$6,10,$C174:$AGI174,"б"))</f>
        <v/>
      </c>
      <c r="AGT174" s="36" t="str">
        <f t="shared" si="751"/>
        <v/>
      </c>
      <c r="AGU174" s="39">
        <f t="shared" ref="AGU174:AGU195" si="763">IF(COUNTIFS($C$6:$AGI$6,10,$C174:$AGI174,"н")=0,"",COUNTIFS($C$6:$AGI$6,10,$C174:$AGI174,"н"))</f>
        <v>1</v>
      </c>
      <c r="AGV174" s="36" t="str">
        <f t="shared" ref="AGV174:AGV195" si="764">IF(COUNTIFS($C$6:$AGI$6,11,$C174:$AGI174,"б")=0,"",COUNTIFS($C$6:$AGI$6,11,$C174:$AGI174,"б"))</f>
        <v/>
      </c>
      <c r="AGW174" s="36" t="str">
        <f t="shared" si="752"/>
        <v/>
      </c>
      <c r="AGX174" s="39">
        <f t="shared" ref="AGX174:AGX195" si="765">IF(COUNTIFS($C$6:$AGI$6,11,$C174:$AGI174,"н")=0,"",COUNTIFS($C$6:$AGI$6,11,$C174:$AGI174,"н"))</f>
        <v>5</v>
      </c>
      <c r="AGY174" s="36" t="str">
        <f t="shared" ref="AGY174:AGY195" si="766">IF(COUNTIFS($C$6:$AGI$6,12,$C174:$AGI174,"б")=0,"",COUNTIFS($C$6:$AGI$6,12,$C174:$AGI174,"б"))</f>
        <v/>
      </c>
      <c r="AGZ174" s="36" t="str">
        <f t="shared" si="753"/>
        <v/>
      </c>
      <c r="AHA174" s="39" t="str">
        <f t="shared" ref="AHA174:AHA195" si="767">IF(COUNTIFS($C$6:$AGI$6,12,$C174:$AGI174,"н")=0,"",COUNTIFS($C$6:$AGI$6,12,$C174:$AGI174,"н"))</f>
        <v/>
      </c>
      <c r="AHB174" s="36" t="str">
        <f t="shared" ref="AHB174:AHB195" si="768">IF(COUNTIFS($C$6:$AGI$6,1,$C174:$AGI174,"б")=0,"",COUNTIFS($C$6:$AGI$6,1,$C174:$AGI174,"б"))</f>
        <v/>
      </c>
      <c r="AHC174" s="36" t="str">
        <f t="shared" si="754"/>
        <v/>
      </c>
      <c r="AHD174" s="39">
        <f t="shared" ref="AHD174:AHD195" si="769">IF(COUNTIFS($C$6:$AGI$6,1,$C174:$AGI174,"н")=0,"",COUNTIFS($C$6:$AGI$6,1,$C174:$AGI174,"н"))</f>
        <v>24</v>
      </c>
      <c r="AHE174" s="36" t="str">
        <f t="shared" ref="AHE174:AHE195" si="770">IF(COUNTIFS($C$6:$AGI$6,2,$C174:$AGI174,"б")=0,"",COUNTIFS($C$6:$AGI$6,2,$C174:$AGI174,"б"))</f>
        <v/>
      </c>
      <c r="AHF174" s="36" t="str">
        <f t="shared" si="755"/>
        <v/>
      </c>
      <c r="AHG174" s="39">
        <f t="shared" ref="AHG174:AHG195" si="771">IF(COUNTIFS($C$6:$AGI$6,2,$C174:$AGI174,"н")=0,"",COUNTIFS($C$6:$AGI$6,2,$C174:$AGI174,"н"))</f>
        <v>10</v>
      </c>
      <c r="AHH174" s="36" t="str">
        <f t="shared" ref="AHH174:AHH195" si="772">IF(COUNTIFS($C$6:$AGI$6,3,$C174:$AGI174,"б")=0,"",COUNTIFS($C$6:$AGI$6,3,$C174:$AGI174,"б"))</f>
        <v/>
      </c>
      <c r="AHI174" s="36" t="str">
        <f t="shared" si="756"/>
        <v/>
      </c>
      <c r="AHJ174" s="39">
        <f t="shared" ref="AHJ174:AHJ195" si="773">IF(COUNTIFS($C$6:$AGI$6,3,$C174:$AGI174,"н")=0,"",COUNTIFS($C$6:$AGI$6,3,$C174:$AGI174,"н"))</f>
        <v>17</v>
      </c>
      <c r="AHK174" s="36" t="str">
        <f t="shared" ref="AHK174:AHK195" si="774">IF(COUNTIFS($C$6:$AGI$6,4,$C174:$AGI174,"б")=0,"",COUNTIFS($C$6:$AGI$6,4,$C174:$AGI174,"б"))</f>
        <v/>
      </c>
      <c r="AHL174" s="36" t="str">
        <f t="shared" si="757"/>
        <v/>
      </c>
      <c r="AHM174" s="39" t="str">
        <f t="shared" ref="AHM174:AHM195" si="775">IF(COUNTIFS($C$6:$AGI$6,4,$C174:$AGI174,"н")=0,"",COUNTIFS($C$6:$AGI$6,4,$C174:$AGI174,"н"))</f>
        <v/>
      </c>
      <c r="AHN174" s="36" t="str">
        <f t="shared" ref="AHN174:AHN195" si="776">IF(COUNTIFS($C$6:$AGI$6,5,$C174:$AGI174,"б")=0,"",COUNTIFS($C$6:$AGI$6,5,$C174:$AGI174,"б"))</f>
        <v/>
      </c>
      <c r="AHO174" s="36" t="str">
        <f t="shared" si="758"/>
        <v/>
      </c>
      <c r="AHP174" s="39" t="str">
        <f t="shared" ref="AHP174:AHP195" si="777">IF(COUNTIFS($C$6:$AGI$6,5,$C174:$AGI174,"н")=0,"",COUNTIFS($C$6:$AGI$6,5,$C174:$AGI174,"н"))</f>
        <v/>
      </c>
      <c r="AHQ174" s="36" t="str">
        <f t="shared" ref="AHQ174:AHQ195" si="778">IF(COUNTIFS($C$6:$AGI$6,6,$C174:$AGI174,"б")=0,"",COUNTIFS($C$6:$AGI$6,6,$C174:$AGI174,"б"))</f>
        <v/>
      </c>
      <c r="AHR174" s="36" t="str">
        <f t="shared" si="759"/>
        <v/>
      </c>
      <c r="AHS174" s="39" t="str">
        <f t="shared" ref="AHS174:AHS195" si="779">IF(COUNTIFS($C$6:$AGI$6,6,$C174:$AGI174,"н")=0,"",COUNTIFS($C$6:$AGI$6,6,$C174:$AGI174,"н"))</f>
        <v/>
      </c>
    </row>
    <row r="175" spans="1:922" s="5" customFormat="1" outlineLevel="1" x14ac:dyDescent="0.25">
      <c r="A175" s="35">
        <f t="shared" ref="A175:A195" si="780">A174+1</f>
        <v>3</v>
      </c>
      <c r="B175" s="48" t="s">
        <v>81</v>
      </c>
      <c r="C175" s="61"/>
      <c r="D175" s="57"/>
      <c r="E175" s="57"/>
      <c r="F175" s="57"/>
      <c r="G175" s="57"/>
      <c r="H175" s="57"/>
      <c r="I175" s="57"/>
      <c r="J175" s="57"/>
      <c r="K175" s="57"/>
      <c r="L175" s="57" t="s">
        <v>351</v>
      </c>
      <c r="M175" s="57"/>
      <c r="N175" s="57"/>
      <c r="O175" s="57"/>
      <c r="P175" s="57"/>
      <c r="Q175" s="57" t="s">
        <v>351</v>
      </c>
      <c r="R175" s="57" t="s">
        <v>351</v>
      </c>
      <c r="S175" s="57"/>
      <c r="T175" s="57"/>
      <c r="U175" s="57"/>
      <c r="V175" s="57"/>
      <c r="W175" s="61"/>
      <c r="X175" s="57"/>
      <c r="Y175" s="57"/>
      <c r="Z175" s="57"/>
      <c r="AA175" s="57"/>
      <c r="AB175" s="57"/>
      <c r="AC175" s="57"/>
      <c r="AD175" s="57"/>
      <c r="AE175" s="57"/>
      <c r="AF175" s="57" t="s">
        <v>351</v>
      </c>
      <c r="AG175" s="57" t="s">
        <v>351</v>
      </c>
      <c r="AH175" s="57" t="s">
        <v>351</v>
      </c>
      <c r="AI175" s="57"/>
      <c r="AJ175" s="57"/>
      <c r="AK175" s="57" t="s">
        <v>351</v>
      </c>
      <c r="AL175" s="57" t="s">
        <v>351</v>
      </c>
      <c r="AM175" s="57"/>
      <c r="AN175" s="57"/>
      <c r="AO175" s="38"/>
      <c r="AP175" s="38"/>
      <c r="AQ175" s="61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38"/>
      <c r="BI175" s="38"/>
      <c r="BJ175" s="38"/>
      <c r="BK175" s="61"/>
      <c r="BL175" s="57" t="s">
        <v>351</v>
      </c>
      <c r="BM175" s="57"/>
      <c r="BN175" s="57"/>
      <c r="BO175" s="57" t="s">
        <v>351</v>
      </c>
      <c r="BP175" s="57" t="s">
        <v>351</v>
      </c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38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38"/>
      <c r="CW175" s="38"/>
      <c r="CX175" s="38"/>
      <c r="CY175" s="61"/>
      <c r="CZ175" s="57" t="s">
        <v>360</v>
      </c>
      <c r="DA175" s="57"/>
      <c r="DB175" s="57"/>
      <c r="DC175" s="57"/>
      <c r="DD175" s="57"/>
      <c r="DE175" s="57"/>
      <c r="DF175" s="57"/>
      <c r="DG175" s="57" t="s">
        <v>360</v>
      </c>
      <c r="DH175" s="57"/>
      <c r="DI175" s="57" t="s">
        <v>360</v>
      </c>
      <c r="DJ175" s="57" t="s">
        <v>360</v>
      </c>
      <c r="DK175" s="57"/>
      <c r="DL175" s="57"/>
      <c r="DM175" s="57"/>
      <c r="DN175" s="57"/>
      <c r="DO175" s="38"/>
      <c r="DP175" s="38"/>
      <c r="DQ175" s="38"/>
      <c r="DR175" s="38"/>
      <c r="DS175" s="61"/>
      <c r="DT175" s="57"/>
      <c r="DU175" s="57"/>
      <c r="DV175" s="57"/>
      <c r="DW175" s="57"/>
      <c r="DX175" s="57"/>
      <c r="DY175" s="57"/>
      <c r="DZ175" s="57"/>
      <c r="EA175" s="57" t="s">
        <v>367</v>
      </c>
      <c r="EB175" s="57"/>
      <c r="EC175" s="57"/>
      <c r="ED175" s="57"/>
      <c r="EE175" s="57" t="s">
        <v>351</v>
      </c>
      <c r="EF175" s="57"/>
      <c r="EG175" s="57"/>
      <c r="EH175" s="57"/>
      <c r="EI175" s="38"/>
      <c r="EJ175" s="38"/>
      <c r="EK175" s="38"/>
      <c r="EL175" s="38"/>
      <c r="EM175" s="61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 t="s">
        <v>351</v>
      </c>
      <c r="FU175" s="57"/>
      <c r="FV175" s="57" t="s">
        <v>351</v>
      </c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38"/>
      <c r="GS175" s="38"/>
      <c r="GT175" s="38"/>
      <c r="GU175" s="37"/>
      <c r="GV175" s="61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38"/>
      <c r="HO175" s="61"/>
      <c r="HP175" s="57"/>
      <c r="HQ175" s="57"/>
      <c r="HR175" s="57"/>
      <c r="HS175" s="57"/>
      <c r="HT175" s="57"/>
      <c r="HU175" s="57"/>
      <c r="HV175" s="57"/>
      <c r="HW175" s="57"/>
      <c r="HX175" s="57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61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  <c r="IX175" s="57"/>
      <c r="IY175" s="57"/>
      <c r="IZ175" s="38"/>
      <c r="JA175" s="38"/>
      <c r="JB175" s="38"/>
      <c r="JC175" s="61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38"/>
      <c r="JV175" s="38"/>
      <c r="JW175" s="61"/>
      <c r="JX175" s="57"/>
      <c r="JY175" s="57"/>
      <c r="JZ175" s="57"/>
      <c r="KA175" s="57"/>
      <c r="KB175" s="57"/>
      <c r="KC175" s="57"/>
      <c r="KD175" s="57"/>
      <c r="KE175" s="57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61"/>
      <c r="NT175" s="57"/>
      <c r="NU175" s="57" t="s">
        <v>351</v>
      </c>
      <c r="NV175" s="57" t="s">
        <v>351</v>
      </c>
      <c r="NW175" s="57"/>
      <c r="NX175" s="57"/>
      <c r="NY175" s="57" t="s">
        <v>351</v>
      </c>
      <c r="NZ175" s="57" t="s">
        <v>351</v>
      </c>
      <c r="OA175" s="57"/>
      <c r="OB175" s="57"/>
      <c r="OC175" s="57"/>
      <c r="OD175" s="57"/>
      <c r="OE175" s="57"/>
      <c r="OF175" s="57"/>
      <c r="OG175" s="57" t="s">
        <v>351</v>
      </c>
      <c r="OH175" s="57"/>
      <c r="OI175" s="57"/>
      <c r="OJ175" s="57"/>
      <c r="OK175" s="38"/>
      <c r="OL175" s="38"/>
      <c r="OM175" s="61"/>
      <c r="ON175" s="57"/>
      <c r="OO175" s="57"/>
      <c r="OP175" s="57" t="s">
        <v>351</v>
      </c>
      <c r="OQ175" s="57" t="s">
        <v>351</v>
      </c>
      <c r="OR175" s="57"/>
      <c r="OS175" s="57"/>
      <c r="OT175" s="57"/>
      <c r="OU175" s="57" t="s">
        <v>351</v>
      </c>
      <c r="OV175" s="57" t="s">
        <v>351</v>
      </c>
      <c r="OW175" s="57" t="s">
        <v>351</v>
      </c>
      <c r="OX175" s="57"/>
      <c r="OY175" s="57"/>
      <c r="OZ175" s="57"/>
      <c r="PA175" s="57"/>
      <c r="PB175" s="57" t="s">
        <v>351</v>
      </c>
      <c r="PC175" s="57" t="s">
        <v>351</v>
      </c>
      <c r="PD175" s="57" t="s">
        <v>351</v>
      </c>
      <c r="PE175" s="38"/>
      <c r="PF175" s="38"/>
      <c r="PG175" s="61"/>
      <c r="PH175" s="57"/>
      <c r="PI175" s="57"/>
      <c r="PJ175" s="57"/>
      <c r="PK175" s="57"/>
      <c r="PL175" s="57"/>
      <c r="PM175" s="57" t="s">
        <v>351</v>
      </c>
      <c r="PN175" s="57"/>
      <c r="PO175" s="57" t="s">
        <v>351</v>
      </c>
      <c r="PP175" s="57" t="s">
        <v>351</v>
      </c>
      <c r="PQ175" s="57"/>
      <c r="PR175" s="57"/>
      <c r="PS175" s="57" t="s">
        <v>351</v>
      </c>
      <c r="PT175" s="57"/>
      <c r="PU175" s="57"/>
      <c r="PV175" s="57"/>
      <c r="PW175" s="57"/>
      <c r="PX175" s="38"/>
      <c r="PY175" s="38"/>
      <c r="PZ175" s="38"/>
      <c r="QA175" s="57"/>
      <c r="QB175" s="57"/>
      <c r="QC175" s="57"/>
      <c r="QD175" s="57"/>
      <c r="QE175" s="57"/>
      <c r="QF175" s="57"/>
      <c r="QG175" s="57"/>
      <c r="QH175" s="57"/>
      <c r="QI175" s="57"/>
      <c r="QJ175" s="57"/>
      <c r="QK175" s="57"/>
      <c r="QL175" s="57"/>
      <c r="QM175" s="57"/>
      <c r="QN175" s="57"/>
      <c r="QO175" s="57"/>
      <c r="QP175" s="57"/>
      <c r="QQ175" s="57"/>
      <c r="QR175" s="57"/>
      <c r="QS175" s="38"/>
      <c r="QT175" s="38"/>
      <c r="QU175" s="61"/>
      <c r="QV175" s="57"/>
      <c r="QW175" s="57"/>
      <c r="QX175" s="57"/>
      <c r="QY175" s="57"/>
      <c r="QZ175" s="57"/>
      <c r="RA175" s="57" t="s">
        <v>351</v>
      </c>
      <c r="RB175" s="57" t="s">
        <v>351</v>
      </c>
      <c r="RC175" s="57"/>
      <c r="RD175" s="57"/>
      <c r="RE175" s="57"/>
      <c r="RF175" s="57"/>
      <c r="RG175" s="57"/>
      <c r="RH175" s="38"/>
      <c r="RI175" s="38"/>
      <c r="RJ175" s="38"/>
      <c r="RK175" s="38"/>
      <c r="RL175" s="38"/>
      <c r="RM175" s="38"/>
      <c r="RN175" s="38"/>
      <c r="RO175" s="95"/>
      <c r="RP175" s="94" t="s">
        <v>351</v>
      </c>
      <c r="RQ175" s="57" t="s">
        <v>351</v>
      </c>
      <c r="RR175" s="57" t="s">
        <v>351</v>
      </c>
      <c r="RS175" s="57" t="s">
        <v>351</v>
      </c>
      <c r="RT175" s="57"/>
      <c r="RU175" s="57"/>
      <c r="RV175" s="57" t="s">
        <v>351</v>
      </c>
      <c r="RW175" s="57"/>
      <c r="RX175" s="57"/>
      <c r="RY175" s="57" t="s">
        <v>351</v>
      </c>
      <c r="RZ175" s="57"/>
      <c r="SA175" s="57" t="s">
        <v>351</v>
      </c>
      <c r="SB175" s="57" t="s">
        <v>351</v>
      </c>
      <c r="SC175" s="57" t="s">
        <v>351</v>
      </c>
      <c r="SD175" s="57" t="s">
        <v>351</v>
      </c>
      <c r="SE175" s="57"/>
      <c r="SF175" s="57"/>
      <c r="SG175" s="57"/>
      <c r="SH175" s="57"/>
      <c r="SI175" s="57"/>
      <c r="SJ175" s="57"/>
      <c r="SK175" s="57"/>
      <c r="SL175" s="38"/>
      <c r="SM175" s="61"/>
      <c r="SN175" s="57"/>
      <c r="SO175" s="57"/>
      <c r="SP175" s="57"/>
      <c r="SQ175" s="57"/>
      <c r="SR175" s="57"/>
      <c r="SS175" s="57"/>
      <c r="ST175" s="57"/>
      <c r="SU175" s="57" t="s">
        <v>351</v>
      </c>
      <c r="SV175" s="57"/>
      <c r="SW175" s="57"/>
      <c r="SX175" s="57"/>
      <c r="SY175" s="57"/>
      <c r="SZ175" s="57"/>
      <c r="TA175" s="38"/>
      <c r="TB175" s="38"/>
      <c r="TC175" s="38"/>
      <c r="TD175" s="38"/>
      <c r="TE175" s="38"/>
      <c r="TF175" s="38"/>
      <c r="TG175" s="61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  <c r="TS175" s="57"/>
      <c r="TT175" s="57"/>
      <c r="TU175" s="57"/>
      <c r="TV175" s="57"/>
      <c r="TW175" s="57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38"/>
      <c r="UO175" s="38"/>
      <c r="UP175" s="38"/>
      <c r="UQ175" s="38"/>
      <c r="UR175" s="38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37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7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7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47"/>
        <v/>
      </c>
      <c r="AGK175" s="85" t="str">
        <f t="shared" si="748"/>
        <v/>
      </c>
      <c r="AGL175" s="85" t="str">
        <f t="shared" si="749"/>
        <v/>
      </c>
      <c r="AGP175" s="36" t="str">
        <f t="shared" si="760"/>
        <v/>
      </c>
      <c r="AGQ175" s="36" t="str">
        <f t="shared" si="750"/>
        <v/>
      </c>
      <c r="AGR175" s="39">
        <f t="shared" si="761"/>
        <v>11</v>
      </c>
      <c r="AGS175" s="36">
        <f t="shared" si="762"/>
        <v>1</v>
      </c>
      <c r="AGT175" s="36" t="str">
        <f t="shared" si="751"/>
        <v/>
      </c>
      <c r="AGU175" s="39">
        <f t="shared" si="763"/>
        <v>7</v>
      </c>
      <c r="AGV175" s="36" t="str">
        <f t="shared" si="764"/>
        <v/>
      </c>
      <c r="AGW175" s="36" t="str">
        <f t="shared" si="752"/>
        <v/>
      </c>
      <c r="AGX175" s="39" t="str">
        <f t="shared" si="765"/>
        <v/>
      </c>
      <c r="AGY175" s="36" t="str">
        <f t="shared" si="766"/>
        <v/>
      </c>
      <c r="AGZ175" s="36" t="str">
        <f t="shared" si="753"/>
        <v/>
      </c>
      <c r="AHA175" s="39" t="str">
        <f t="shared" si="767"/>
        <v/>
      </c>
      <c r="AHB175" s="36" t="str">
        <f t="shared" si="768"/>
        <v/>
      </c>
      <c r="AHC175" s="36" t="str">
        <f t="shared" si="754"/>
        <v/>
      </c>
      <c r="AHD175" s="39">
        <f t="shared" si="769"/>
        <v>17</v>
      </c>
      <c r="AHE175" s="36" t="str">
        <f t="shared" si="770"/>
        <v/>
      </c>
      <c r="AHF175" s="36" t="str">
        <f t="shared" si="755"/>
        <v/>
      </c>
      <c r="AHG175" s="39">
        <f t="shared" si="771"/>
        <v>13</v>
      </c>
      <c r="AHH175" s="36" t="str">
        <f t="shared" si="772"/>
        <v/>
      </c>
      <c r="AHI175" s="36" t="str">
        <f t="shared" si="756"/>
        <v/>
      </c>
      <c r="AHJ175" s="39" t="str">
        <f t="shared" si="773"/>
        <v/>
      </c>
      <c r="AHK175" s="36" t="str">
        <f t="shared" si="774"/>
        <v/>
      </c>
      <c r="AHL175" s="36" t="str">
        <f t="shared" si="757"/>
        <v/>
      </c>
      <c r="AHM175" s="39" t="str">
        <f t="shared" si="775"/>
        <v/>
      </c>
      <c r="AHN175" s="36" t="str">
        <f t="shared" si="776"/>
        <v/>
      </c>
      <c r="AHO175" s="36" t="str">
        <f t="shared" si="758"/>
        <v/>
      </c>
      <c r="AHP175" s="39" t="str">
        <f t="shared" si="777"/>
        <v/>
      </c>
      <c r="AHQ175" s="36" t="str">
        <f t="shared" si="778"/>
        <v/>
      </c>
      <c r="AHR175" s="36" t="str">
        <f t="shared" si="759"/>
        <v/>
      </c>
      <c r="AHS175" s="39" t="str">
        <f t="shared" si="779"/>
        <v/>
      </c>
    </row>
    <row r="176" spans="1:922" s="5" customFormat="1" outlineLevel="1" x14ac:dyDescent="0.25">
      <c r="A176" s="35">
        <f t="shared" si="780"/>
        <v>4</v>
      </c>
      <c r="B176" s="48" t="s">
        <v>82</v>
      </c>
      <c r="C176" s="61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61"/>
      <c r="X176" s="57"/>
      <c r="Y176" s="57"/>
      <c r="Z176" s="57"/>
      <c r="AA176" s="57" t="s">
        <v>351</v>
      </c>
      <c r="AB176" s="57" t="s">
        <v>351</v>
      </c>
      <c r="AC176" s="57"/>
      <c r="AD176" s="57"/>
      <c r="AE176" s="57"/>
      <c r="AF176" s="57" t="s">
        <v>351</v>
      </c>
      <c r="AG176" s="57" t="s">
        <v>351</v>
      </c>
      <c r="AH176" s="57" t="s">
        <v>351</v>
      </c>
      <c r="AI176" s="57"/>
      <c r="AJ176" s="57"/>
      <c r="AK176" s="57" t="s">
        <v>351</v>
      </c>
      <c r="AL176" s="57" t="s">
        <v>351</v>
      </c>
      <c r="AM176" s="57"/>
      <c r="AN176" s="57"/>
      <c r="AO176" s="38"/>
      <c r="AP176" s="38"/>
      <c r="AQ176" s="61"/>
      <c r="AR176" s="57" t="s">
        <v>352</v>
      </c>
      <c r="AS176" s="57"/>
      <c r="AT176" s="57"/>
      <c r="AU176" s="57" t="s">
        <v>351</v>
      </c>
      <c r="AV176" s="57" t="s">
        <v>351</v>
      </c>
      <c r="AW176" s="57" t="s">
        <v>351</v>
      </c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38"/>
      <c r="BI176" s="38"/>
      <c r="BJ176" s="38"/>
      <c r="BK176" s="61"/>
      <c r="BL176" s="57"/>
      <c r="BM176" s="57"/>
      <c r="BN176" s="57"/>
      <c r="BO176" s="57" t="s">
        <v>359</v>
      </c>
      <c r="BP176" s="57" t="s">
        <v>359</v>
      </c>
      <c r="BQ176" s="57"/>
      <c r="BR176" s="57"/>
      <c r="BS176" s="57" t="s">
        <v>359</v>
      </c>
      <c r="BT176" s="57" t="s">
        <v>359</v>
      </c>
      <c r="BU176" s="57" t="s">
        <v>359</v>
      </c>
      <c r="BV176" s="57" t="s">
        <v>359</v>
      </c>
      <c r="BW176" s="57"/>
      <c r="BX176" s="57"/>
      <c r="BY176" s="57" t="s">
        <v>359</v>
      </c>
      <c r="BZ176" s="57" t="s">
        <v>359</v>
      </c>
      <c r="CA176" s="57"/>
      <c r="CB176" s="57"/>
      <c r="CC176" s="57"/>
      <c r="CD176" s="38"/>
      <c r="CE176" s="57" t="s">
        <v>351</v>
      </c>
      <c r="CF176" s="57" t="s">
        <v>351</v>
      </c>
      <c r="CG176" s="57"/>
      <c r="CH176" s="57"/>
      <c r="CI176" s="57"/>
      <c r="CJ176" s="57" t="s">
        <v>351</v>
      </c>
      <c r="CK176" s="57" t="s">
        <v>351</v>
      </c>
      <c r="CL176" s="57"/>
      <c r="CM176" s="57"/>
      <c r="CN176" s="57" t="s">
        <v>351</v>
      </c>
      <c r="CO176" s="57"/>
      <c r="CP176" s="57"/>
      <c r="CQ176" s="57"/>
      <c r="CR176" s="57"/>
      <c r="CS176" s="57"/>
      <c r="CT176" s="57"/>
      <c r="CU176" s="57"/>
      <c r="CV176" s="38"/>
      <c r="CW176" s="38"/>
      <c r="CX176" s="38"/>
      <c r="CY176" s="61"/>
      <c r="CZ176" s="57" t="s">
        <v>360</v>
      </c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38"/>
      <c r="DP176" s="38"/>
      <c r="DQ176" s="38"/>
      <c r="DR176" s="38"/>
      <c r="DS176" s="61"/>
      <c r="DT176" s="57"/>
      <c r="DU176" s="57"/>
      <c r="DV176" s="57"/>
      <c r="DW176" s="57" t="s">
        <v>351</v>
      </c>
      <c r="DX176" s="57"/>
      <c r="DY176" s="57"/>
      <c r="DZ176" s="57"/>
      <c r="EA176" s="57"/>
      <c r="EB176" s="57" t="s">
        <v>351</v>
      </c>
      <c r="EC176" s="57"/>
      <c r="ED176" s="57"/>
      <c r="EE176" s="57" t="s">
        <v>351</v>
      </c>
      <c r="EF176" s="57"/>
      <c r="EG176" s="57"/>
      <c r="EH176" s="57"/>
      <c r="EI176" s="38"/>
      <c r="EJ176" s="38"/>
      <c r="EK176" s="38"/>
      <c r="EL176" s="38"/>
      <c r="EM176" s="61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38"/>
      <c r="FG176" s="61"/>
      <c r="FH176" s="57" t="s">
        <v>359</v>
      </c>
      <c r="FI176" s="57" t="s">
        <v>359</v>
      </c>
      <c r="FJ176" s="57"/>
      <c r="FK176" s="57"/>
      <c r="FL176" s="57"/>
      <c r="FM176" s="57"/>
      <c r="FN176" s="57"/>
      <c r="FO176" s="57"/>
      <c r="FP176" s="57"/>
      <c r="FQ176" s="57"/>
      <c r="FR176" s="57"/>
      <c r="FS176" s="57" t="s">
        <v>351</v>
      </c>
      <c r="FT176" s="57" t="s">
        <v>351</v>
      </c>
      <c r="FU176" s="57"/>
      <c r="FV176" s="57" t="s">
        <v>351</v>
      </c>
      <c r="FW176" s="57"/>
      <c r="FX176" s="57"/>
      <c r="FY176" s="57"/>
      <c r="FZ176" s="57"/>
      <c r="GA176" s="61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38"/>
      <c r="GS176" s="38"/>
      <c r="GT176" s="38"/>
      <c r="GU176" s="37"/>
      <c r="GV176" s="61"/>
      <c r="GW176" s="57"/>
      <c r="GX176" s="57"/>
      <c r="GY176" s="57"/>
      <c r="GZ176" s="57" t="s">
        <v>351</v>
      </c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38"/>
      <c r="HO176" s="61"/>
      <c r="HP176" s="57" t="s">
        <v>351</v>
      </c>
      <c r="HQ176" s="57" t="s">
        <v>351</v>
      </c>
      <c r="HR176" s="57"/>
      <c r="HS176" s="57"/>
      <c r="HT176" s="57" t="s">
        <v>351</v>
      </c>
      <c r="HU176" s="57" t="s">
        <v>351</v>
      </c>
      <c r="HV176" s="57" t="s">
        <v>351</v>
      </c>
      <c r="HW176" s="57" t="s">
        <v>359</v>
      </c>
      <c r="HX176" s="57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61"/>
      <c r="IJ176" s="57"/>
      <c r="IK176" s="57"/>
      <c r="IL176" s="57"/>
      <c r="IM176" s="57" t="s">
        <v>351</v>
      </c>
      <c r="IN176" s="57"/>
      <c r="IO176" s="57"/>
      <c r="IP176" s="57"/>
      <c r="IQ176" s="57" t="s">
        <v>351</v>
      </c>
      <c r="IR176" s="57" t="s">
        <v>351</v>
      </c>
      <c r="IS176" s="57"/>
      <c r="IT176" s="57"/>
      <c r="IU176" s="57"/>
      <c r="IV176" s="57"/>
      <c r="IW176" s="57"/>
      <c r="IX176" s="57"/>
      <c r="IY176" s="57"/>
      <c r="IZ176" s="38"/>
      <c r="JA176" s="38"/>
      <c r="JB176" s="38"/>
      <c r="JC176" s="61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38"/>
      <c r="JV176" s="38"/>
      <c r="JW176" s="61"/>
      <c r="JX176" s="57"/>
      <c r="JY176" s="57"/>
      <c r="JZ176" s="57"/>
      <c r="KA176" s="57"/>
      <c r="KB176" s="57"/>
      <c r="KC176" s="57"/>
      <c r="KD176" s="57"/>
      <c r="KE176" s="57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61"/>
      <c r="NT176" s="57" t="s">
        <v>351</v>
      </c>
      <c r="NU176" s="57" t="s">
        <v>351</v>
      </c>
      <c r="NV176" s="57" t="s">
        <v>351</v>
      </c>
      <c r="NW176" s="57" t="s">
        <v>351</v>
      </c>
      <c r="NX176" s="57" t="s">
        <v>351</v>
      </c>
      <c r="NY176" s="57" t="s">
        <v>351</v>
      </c>
      <c r="NZ176" s="57" t="s">
        <v>351</v>
      </c>
      <c r="OA176" s="57" t="s">
        <v>351</v>
      </c>
      <c r="OB176" s="57" t="s">
        <v>351</v>
      </c>
      <c r="OC176" s="57" t="s">
        <v>351</v>
      </c>
      <c r="OD176" s="57"/>
      <c r="OE176" s="57"/>
      <c r="OF176" s="57"/>
      <c r="OG176" s="57" t="s">
        <v>351</v>
      </c>
      <c r="OH176" s="57"/>
      <c r="OI176" s="57" t="s">
        <v>351</v>
      </c>
      <c r="OJ176" s="57"/>
      <c r="OK176" s="38"/>
      <c r="OL176" s="38"/>
      <c r="OM176" s="61"/>
      <c r="ON176" s="57" t="s">
        <v>351</v>
      </c>
      <c r="OO176" s="57" t="s">
        <v>351</v>
      </c>
      <c r="OP176" s="57" t="s">
        <v>351</v>
      </c>
      <c r="OQ176" s="57" t="s">
        <v>351</v>
      </c>
      <c r="OR176" s="57" t="s">
        <v>351</v>
      </c>
      <c r="OS176" s="57"/>
      <c r="OT176" s="57"/>
      <c r="OU176" s="57" t="s">
        <v>351</v>
      </c>
      <c r="OV176" s="57" t="s">
        <v>351</v>
      </c>
      <c r="OW176" s="57" t="s">
        <v>351</v>
      </c>
      <c r="OX176" s="57"/>
      <c r="OY176" s="57"/>
      <c r="OZ176" s="57"/>
      <c r="PA176" s="57"/>
      <c r="PB176" s="57" t="s">
        <v>351</v>
      </c>
      <c r="PC176" s="57" t="s">
        <v>351</v>
      </c>
      <c r="PD176" s="57" t="s">
        <v>351</v>
      </c>
      <c r="PE176" s="38"/>
      <c r="PF176" s="38"/>
      <c r="PG176" s="61"/>
      <c r="PH176" s="57" t="s">
        <v>351</v>
      </c>
      <c r="PI176" s="57"/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 t="s">
        <v>351</v>
      </c>
      <c r="PQ176" s="57" t="s">
        <v>351</v>
      </c>
      <c r="PR176" s="57"/>
      <c r="PS176" s="57" t="s">
        <v>351</v>
      </c>
      <c r="PT176" s="57"/>
      <c r="PU176" s="57"/>
      <c r="PV176" s="57"/>
      <c r="PW176" s="57" t="s">
        <v>351</v>
      </c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/>
      <c r="QR176" s="57"/>
      <c r="QS176" s="38"/>
      <c r="QT176" s="38"/>
      <c r="QU176" s="61"/>
      <c r="QV176" s="57"/>
      <c r="QW176" s="57"/>
      <c r="QX176" s="57"/>
      <c r="QY176" s="57"/>
      <c r="QZ176" s="57"/>
      <c r="RA176" s="57" t="s">
        <v>351</v>
      </c>
      <c r="RB176" s="57" t="s">
        <v>351</v>
      </c>
      <c r="RC176" s="57"/>
      <c r="RD176" s="57"/>
      <c r="RE176" s="57"/>
      <c r="RF176" s="57"/>
      <c r="RG176" s="57"/>
      <c r="RH176" s="38"/>
      <c r="RI176" s="38"/>
      <c r="RJ176" s="38"/>
      <c r="RK176" s="38"/>
      <c r="RL176" s="38"/>
      <c r="RM176" s="38"/>
      <c r="RN176" s="38"/>
      <c r="RO176" s="95"/>
      <c r="RP176" s="94" t="s">
        <v>351</v>
      </c>
      <c r="RQ176" s="57" t="s">
        <v>351</v>
      </c>
      <c r="RR176" s="57" t="s">
        <v>351</v>
      </c>
      <c r="RS176" s="57" t="s">
        <v>351</v>
      </c>
      <c r="RT176" s="57"/>
      <c r="RU176" s="57"/>
      <c r="RV176" s="57"/>
      <c r="RW176" s="57"/>
      <c r="RX176" s="57"/>
      <c r="RY176" s="57" t="s">
        <v>351</v>
      </c>
      <c r="RZ176" s="57"/>
      <c r="SA176" s="57" t="s">
        <v>351</v>
      </c>
      <c r="SB176" s="57" t="s">
        <v>351</v>
      </c>
      <c r="SC176" s="57" t="s">
        <v>351</v>
      </c>
      <c r="SD176" s="57" t="s">
        <v>351</v>
      </c>
      <c r="SE176" s="57"/>
      <c r="SF176" s="57"/>
      <c r="SG176" s="57"/>
      <c r="SH176" s="57"/>
      <c r="SI176" s="57"/>
      <c r="SJ176" s="57" t="s">
        <v>351</v>
      </c>
      <c r="SK176" s="57" t="s">
        <v>351</v>
      </c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38"/>
      <c r="TB176" s="38"/>
      <c r="TC176" s="38"/>
      <c r="TD176" s="38"/>
      <c r="TE176" s="38"/>
      <c r="TF176" s="38"/>
      <c r="TG176" s="61"/>
      <c r="TH176" s="57"/>
      <c r="TI176" s="57"/>
      <c r="TJ176" s="57"/>
      <c r="TK176" s="57"/>
      <c r="TL176" s="57"/>
      <c r="TM176" s="57"/>
      <c r="TN176" s="57"/>
      <c r="TO176" s="57"/>
      <c r="TP176" s="57"/>
      <c r="TQ176" s="57"/>
      <c r="TR176" s="57"/>
      <c r="TS176" s="57"/>
      <c r="TT176" s="57"/>
      <c r="TU176" s="57"/>
      <c r="TV176" s="57"/>
      <c r="TW176" s="57"/>
      <c r="TX176" s="38"/>
      <c r="TY176" s="38"/>
      <c r="TZ176" s="38"/>
      <c r="UA176" s="61"/>
      <c r="UB176" s="57"/>
      <c r="UC176" s="57"/>
      <c r="UD176" s="57"/>
      <c r="UE176" s="57"/>
      <c r="UF176" s="57" t="s">
        <v>351</v>
      </c>
      <c r="UG176" s="57" t="s">
        <v>351</v>
      </c>
      <c r="UH176" s="57" t="s">
        <v>351</v>
      </c>
      <c r="UI176" s="57"/>
      <c r="UJ176" s="57" t="s">
        <v>351</v>
      </c>
      <c r="UK176" s="57" t="s">
        <v>351</v>
      </c>
      <c r="UL176" s="57"/>
      <c r="UM176" s="57"/>
      <c r="UN176" s="38"/>
      <c r="UO176" s="38"/>
      <c r="UP176" s="38"/>
      <c r="UQ176" s="38"/>
      <c r="UR176" s="38"/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 t="s">
        <v>351</v>
      </c>
      <c r="VD176" s="57" t="s">
        <v>351</v>
      </c>
      <c r="VE176" s="57" t="s">
        <v>351</v>
      </c>
      <c r="VF176" s="57"/>
      <c r="VG176" s="57"/>
      <c r="VH176" s="57"/>
      <c r="VI176" s="57"/>
      <c r="VJ176" s="57"/>
      <c r="VK176" s="57"/>
      <c r="VL176" s="57"/>
      <c r="VM176" s="38"/>
      <c r="VN176" s="38"/>
      <c r="VO176" s="37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7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7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47"/>
        <v/>
      </c>
      <c r="AGK176" s="85" t="str">
        <f t="shared" si="748"/>
        <v/>
      </c>
      <c r="AGL176" s="85">
        <f t="shared" si="749"/>
        <v>3</v>
      </c>
      <c r="AGP176" s="36">
        <f t="shared" si="760"/>
        <v>8</v>
      </c>
      <c r="AGQ176" s="36">
        <f t="shared" si="750"/>
        <v>1</v>
      </c>
      <c r="AGR176" s="39">
        <f t="shared" si="761"/>
        <v>15</v>
      </c>
      <c r="AGS176" s="36">
        <f t="shared" si="762"/>
        <v>2</v>
      </c>
      <c r="AGT176" s="36" t="str">
        <f t="shared" si="751"/>
        <v/>
      </c>
      <c r="AGU176" s="39">
        <f t="shared" si="763"/>
        <v>7</v>
      </c>
      <c r="AGV176" s="36">
        <f t="shared" si="764"/>
        <v>1</v>
      </c>
      <c r="AGW176" s="36" t="str">
        <f t="shared" si="752"/>
        <v/>
      </c>
      <c r="AGX176" s="39">
        <f t="shared" si="765"/>
        <v>9</v>
      </c>
      <c r="AGY176" s="36" t="str">
        <f t="shared" si="766"/>
        <v/>
      </c>
      <c r="AGZ176" s="36" t="str">
        <f t="shared" si="753"/>
        <v/>
      </c>
      <c r="AHA176" s="39" t="str">
        <f t="shared" si="767"/>
        <v/>
      </c>
      <c r="AHB176" s="36" t="str">
        <f t="shared" si="768"/>
        <v/>
      </c>
      <c r="AHC176" s="36" t="str">
        <f t="shared" si="754"/>
        <v/>
      </c>
      <c r="AHD176" s="39">
        <f t="shared" si="769"/>
        <v>31</v>
      </c>
      <c r="AHE176" s="36" t="str">
        <f t="shared" si="770"/>
        <v/>
      </c>
      <c r="AHF176" s="36" t="str">
        <f t="shared" si="755"/>
        <v/>
      </c>
      <c r="AHG176" s="39">
        <f t="shared" si="771"/>
        <v>12</v>
      </c>
      <c r="AHH176" s="36" t="str">
        <f t="shared" si="772"/>
        <v/>
      </c>
      <c r="AHI176" s="36" t="str">
        <f t="shared" si="756"/>
        <v/>
      </c>
      <c r="AHJ176" s="39">
        <f t="shared" si="773"/>
        <v>8</v>
      </c>
      <c r="AHK176" s="36" t="str">
        <f t="shared" si="774"/>
        <v/>
      </c>
      <c r="AHL176" s="36" t="str">
        <f t="shared" si="757"/>
        <v/>
      </c>
      <c r="AHM176" s="39" t="str">
        <f t="shared" si="775"/>
        <v/>
      </c>
      <c r="AHN176" s="36" t="str">
        <f t="shared" si="776"/>
        <v/>
      </c>
      <c r="AHO176" s="36" t="str">
        <f t="shared" si="758"/>
        <v/>
      </c>
      <c r="AHP176" s="39" t="str">
        <f t="shared" si="777"/>
        <v/>
      </c>
      <c r="AHQ176" s="36" t="str">
        <f t="shared" si="778"/>
        <v/>
      </c>
      <c r="AHR176" s="36" t="str">
        <f t="shared" si="759"/>
        <v/>
      </c>
      <c r="AHS176" s="39" t="str">
        <f t="shared" si="779"/>
        <v/>
      </c>
    </row>
    <row r="177" spans="1:903" s="5" customFormat="1" outlineLevel="1" x14ac:dyDescent="0.25">
      <c r="A177" s="35">
        <f t="shared" si="780"/>
        <v>5</v>
      </c>
      <c r="B177" s="48" t="s">
        <v>83</v>
      </c>
      <c r="C177" s="61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61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38"/>
      <c r="AP177" s="38"/>
      <c r="AQ177" s="61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38"/>
      <c r="BI177" s="38"/>
      <c r="BJ177" s="38"/>
      <c r="BK177" s="61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38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38"/>
      <c r="CW177" s="38"/>
      <c r="CX177" s="38"/>
      <c r="CY177" s="61"/>
      <c r="CZ177" s="57"/>
      <c r="DA177" s="57"/>
      <c r="DB177" s="57"/>
      <c r="DC177" s="57" t="s">
        <v>360</v>
      </c>
      <c r="DD177" s="57" t="s">
        <v>360</v>
      </c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38"/>
      <c r="DP177" s="38"/>
      <c r="DQ177" s="38"/>
      <c r="DR177" s="38"/>
      <c r="DS177" s="61"/>
      <c r="DT177" s="57" t="s">
        <v>351</v>
      </c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38"/>
      <c r="EJ177" s="38"/>
      <c r="EK177" s="38"/>
      <c r="EL177" s="38"/>
      <c r="EM177" s="61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38"/>
      <c r="GS177" s="38"/>
      <c r="GT177" s="38"/>
      <c r="GU177" s="37"/>
      <c r="GV177" s="61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38"/>
      <c r="HO177" s="61"/>
      <c r="HP177" s="57"/>
      <c r="HQ177" s="57"/>
      <c r="HR177" s="57"/>
      <c r="HS177" s="57"/>
      <c r="HT177" s="57"/>
      <c r="HU177" s="57"/>
      <c r="HV177" s="57"/>
      <c r="HW177" s="57"/>
      <c r="HX177" s="57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61"/>
      <c r="IJ177" s="57"/>
      <c r="IK177" s="57"/>
      <c r="IL177" s="57"/>
      <c r="IM177" s="57" t="s">
        <v>351</v>
      </c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38"/>
      <c r="JA177" s="38"/>
      <c r="JB177" s="38"/>
      <c r="JC177" s="61"/>
      <c r="JD177" s="57"/>
      <c r="JE177" s="57"/>
      <c r="JF177" s="57"/>
      <c r="JG177" s="57" t="s">
        <v>351</v>
      </c>
      <c r="JH177" s="57"/>
      <c r="JI177" s="57" t="s">
        <v>351</v>
      </c>
      <c r="JJ177" s="57" t="s">
        <v>351</v>
      </c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38"/>
      <c r="JV177" s="38"/>
      <c r="JW177" s="61"/>
      <c r="JX177" s="57"/>
      <c r="JY177" s="57"/>
      <c r="JZ177" s="57"/>
      <c r="KA177" s="57"/>
      <c r="KB177" s="57"/>
      <c r="KC177" s="57"/>
      <c r="KD177" s="57"/>
      <c r="KE177" s="57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61"/>
      <c r="NT177" s="57"/>
      <c r="NU177" s="57"/>
      <c r="NV177" s="57"/>
      <c r="NW177" s="57"/>
      <c r="NX177" s="57"/>
      <c r="NY177" s="57" t="s">
        <v>351</v>
      </c>
      <c r="NZ177" s="57" t="s">
        <v>351</v>
      </c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38"/>
      <c r="OL177" s="38"/>
      <c r="OM177" s="61"/>
      <c r="ON177" s="57"/>
      <c r="OO177" s="57"/>
      <c r="OP177" s="57" t="s">
        <v>351</v>
      </c>
      <c r="OQ177" s="57" t="s">
        <v>351</v>
      </c>
      <c r="OR177" s="57"/>
      <c r="OS177" s="57"/>
      <c r="OT177" s="57"/>
      <c r="OU177" s="57" t="s">
        <v>351</v>
      </c>
      <c r="OV177" s="57" t="s">
        <v>351</v>
      </c>
      <c r="OW177" s="57" t="s">
        <v>351</v>
      </c>
      <c r="OX177" s="57"/>
      <c r="OY177" s="57"/>
      <c r="OZ177" s="57"/>
      <c r="PA177" s="57"/>
      <c r="PB177" s="57" t="s">
        <v>351</v>
      </c>
      <c r="PC177" s="57" t="s">
        <v>351</v>
      </c>
      <c r="PD177" s="57" t="s">
        <v>351</v>
      </c>
      <c r="PE177" s="38"/>
      <c r="PF177" s="38"/>
      <c r="PG177" s="61"/>
      <c r="PH177" s="57" t="s">
        <v>351</v>
      </c>
      <c r="PI177" s="57"/>
      <c r="PJ177" s="57"/>
      <c r="PK177" s="57" t="s">
        <v>351</v>
      </c>
      <c r="PL177" s="57"/>
      <c r="PM177" s="57" t="s">
        <v>351</v>
      </c>
      <c r="PN177" s="57"/>
      <c r="PO177" s="57"/>
      <c r="PP177" s="57"/>
      <c r="PQ177" s="57" t="s">
        <v>351</v>
      </c>
      <c r="PR177" s="57"/>
      <c r="PS177" s="57"/>
      <c r="PT177" s="57"/>
      <c r="PU177" s="57"/>
      <c r="PV177" s="57"/>
      <c r="PW177" s="57" t="s">
        <v>351</v>
      </c>
      <c r="PX177" s="38"/>
      <c r="PY177" s="38"/>
      <c r="PZ177" s="38"/>
      <c r="QA177" s="57" t="s">
        <v>351</v>
      </c>
      <c r="QB177" s="57" t="s">
        <v>351</v>
      </c>
      <c r="QC177" s="57" t="s">
        <v>351</v>
      </c>
      <c r="QD177" s="57"/>
      <c r="QE177" s="57"/>
      <c r="QF177" s="57" t="s">
        <v>351</v>
      </c>
      <c r="QG177" s="57"/>
      <c r="QH177" s="57"/>
      <c r="QI177" s="57" t="s">
        <v>351</v>
      </c>
      <c r="QJ177" s="57" t="s">
        <v>351</v>
      </c>
      <c r="QK177" s="57" t="s">
        <v>351</v>
      </c>
      <c r="QL177" s="57" t="s">
        <v>351</v>
      </c>
      <c r="QM177" s="57"/>
      <c r="QN177" s="57"/>
      <c r="QO177" s="57"/>
      <c r="QP177" s="57" t="s">
        <v>351</v>
      </c>
      <c r="QQ177" s="57" t="s">
        <v>351</v>
      </c>
      <c r="QR177" s="57" t="s">
        <v>351</v>
      </c>
      <c r="QS177" s="38"/>
      <c r="QT177" s="38"/>
      <c r="QU177" s="61"/>
      <c r="QV177" s="57"/>
      <c r="QW177" s="57"/>
      <c r="QX177" s="57"/>
      <c r="QY177" s="57"/>
      <c r="QZ177" s="57"/>
      <c r="RA177" s="57"/>
      <c r="RB177" s="57"/>
      <c r="RC177" s="57" t="s">
        <v>352</v>
      </c>
      <c r="RD177" s="57"/>
      <c r="RE177" s="57"/>
      <c r="RF177" s="57"/>
      <c r="RG177" s="57"/>
      <c r="RH177" s="38"/>
      <c r="RI177" s="38"/>
      <c r="RJ177" s="38"/>
      <c r="RK177" s="38"/>
      <c r="RL177" s="38"/>
      <c r="RM177" s="38"/>
      <c r="RN177" s="38"/>
      <c r="RO177" s="95"/>
      <c r="RP177" s="94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 t="s">
        <v>351</v>
      </c>
      <c r="SB177" s="57" t="s">
        <v>351</v>
      </c>
      <c r="SC177" s="57" t="s">
        <v>351</v>
      </c>
      <c r="SD177" s="57" t="s">
        <v>351</v>
      </c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 t="s">
        <v>351</v>
      </c>
      <c r="SV177" s="57" t="s">
        <v>351</v>
      </c>
      <c r="SW177" s="57"/>
      <c r="SX177" s="57"/>
      <c r="SY177" s="57"/>
      <c r="SZ177" s="57"/>
      <c r="TA177" s="38"/>
      <c r="TB177" s="38"/>
      <c r="TC177" s="38"/>
      <c r="TD177" s="38"/>
      <c r="TE177" s="38"/>
      <c r="TF177" s="38"/>
      <c r="TG177" s="61"/>
      <c r="TH177" s="57"/>
      <c r="TI177" s="57"/>
      <c r="TJ177" s="57"/>
      <c r="TK177" s="57"/>
      <c r="TL177" s="57"/>
      <c r="TM177" s="57" t="s">
        <v>351</v>
      </c>
      <c r="TN177" s="57" t="s">
        <v>351</v>
      </c>
      <c r="TO177" s="57"/>
      <c r="TP177" s="57"/>
      <c r="TQ177" s="57"/>
      <c r="TR177" s="57"/>
      <c r="TS177" s="57"/>
      <c r="TT177" s="57"/>
      <c r="TU177" s="57"/>
      <c r="TV177" s="57"/>
      <c r="TW177" s="57" t="s">
        <v>351</v>
      </c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 t="s">
        <v>351</v>
      </c>
      <c r="UN177" s="38"/>
      <c r="UO177" s="38"/>
      <c r="UP177" s="38"/>
      <c r="UQ177" s="38"/>
      <c r="UR177" s="38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37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7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7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47"/>
        <v/>
      </c>
      <c r="AGK177" s="85" t="str">
        <f t="shared" si="748"/>
        <v/>
      </c>
      <c r="AGL177" s="85" t="str">
        <f t="shared" si="749"/>
        <v/>
      </c>
      <c r="AGP177" s="36" t="str">
        <f t="shared" si="760"/>
        <v/>
      </c>
      <c r="AGQ177" s="36" t="str">
        <f t="shared" si="750"/>
        <v/>
      </c>
      <c r="AGR177" s="39" t="str">
        <f t="shared" si="761"/>
        <v/>
      </c>
      <c r="AGS177" s="36" t="str">
        <f t="shared" si="762"/>
        <v/>
      </c>
      <c r="AGT177" s="36" t="str">
        <f t="shared" si="751"/>
        <v/>
      </c>
      <c r="AGU177" s="39">
        <f t="shared" si="763"/>
        <v>3</v>
      </c>
      <c r="AGV177" s="36" t="str">
        <f t="shared" si="764"/>
        <v/>
      </c>
      <c r="AGW177" s="36" t="str">
        <f t="shared" si="752"/>
        <v/>
      </c>
      <c r="AGX177" s="39">
        <f t="shared" si="765"/>
        <v>1</v>
      </c>
      <c r="AGY177" s="36" t="str">
        <f t="shared" si="766"/>
        <v/>
      </c>
      <c r="AGZ177" s="36" t="str">
        <f t="shared" si="753"/>
        <v/>
      </c>
      <c r="AHA177" s="39">
        <f t="shared" si="767"/>
        <v>3</v>
      </c>
      <c r="AHB177" s="36" t="str">
        <f t="shared" si="768"/>
        <v/>
      </c>
      <c r="AHC177" s="36" t="str">
        <f t="shared" si="754"/>
        <v/>
      </c>
      <c r="AHD177" s="39">
        <f t="shared" si="769"/>
        <v>15</v>
      </c>
      <c r="AHE177" s="36" t="str">
        <f t="shared" si="770"/>
        <v/>
      </c>
      <c r="AHF177" s="36">
        <f t="shared" si="755"/>
        <v>1</v>
      </c>
      <c r="AHG177" s="39">
        <f t="shared" si="771"/>
        <v>17</v>
      </c>
      <c r="AHH177" s="36" t="str">
        <f t="shared" si="772"/>
        <v/>
      </c>
      <c r="AHI177" s="36" t="str">
        <f t="shared" si="756"/>
        <v/>
      </c>
      <c r="AHJ177" s="39">
        <f t="shared" si="773"/>
        <v>4</v>
      </c>
      <c r="AHK177" s="36" t="str">
        <f t="shared" si="774"/>
        <v/>
      </c>
      <c r="AHL177" s="36" t="str">
        <f t="shared" si="757"/>
        <v/>
      </c>
      <c r="AHM177" s="39" t="str">
        <f t="shared" si="775"/>
        <v/>
      </c>
      <c r="AHN177" s="36" t="str">
        <f t="shared" si="776"/>
        <v/>
      </c>
      <c r="AHO177" s="36" t="str">
        <f t="shared" si="758"/>
        <v/>
      </c>
      <c r="AHP177" s="39" t="str">
        <f t="shared" si="777"/>
        <v/>
      </c>
      <c r="AHQ177" s="36" t="str">
        <f t="shared" si="778"/>
        <v/>
      </c>
      <c r="AHR177" s="36" t="str">
        <f t="shared" si="759"/>
        <v/>
      </c>
      <c r="AHS177" s="39" t="str">
        <f t="shared" si="779"/>
        <v/>
      </c>
    </row>
    <row r="178" spans="1:903" s="5" customFormat="1" outlineLevel="1" x14ac:dyDescent="0.25">
      <c r="A178" s="35">
        <f t="shared" si="780"/>
        <v>6</v>
      </c>
      <c r="B178" s="48" t="s">
        <v>84</v>
      </c>
      <c r="C178" s="61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61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38"/>
      <c r="AP178" s="38"/>
      <c r="AQ178" s="61"/>
      <c r="AR178" s="57"/>
      <c r="AS178" s="57"/>
      <c r="AT178" s="57"/>
      <c r="AU178" s="57"/>
      <c r="AV178" s="57" t="s">
        <v>351</v>
      </c>
      <c r="AW178" s="57"/>
      <c r="AX178" s="57"/>
      <c r="AY178" s="57"/>
      <c r="AZ178" s="57" t="s">
        <v>351</v>
      </c>
      <c r="BA178" s="57"/>
      <c r="BB178" s="57"/>
      <c r="BC178" s="57" t="s">
        <v>351</v>
      </c>
      <c r="BD178" s="57"/>
      <c r="BE178" s="57" t="s">
        <v>351</v>
      </c>
      <c r="BF178" s="57"/>
      <c r="BG178" s="57"/>
      <c r="BH178" s="38"/>
      <c r="BI178" s="38"/>
      <c r="BJ178" s="38"/>
      <c r="BK178" s="61"/>
      <c r="BL178" s="57"/>
      <c r="BM178" s="57"/>
      <c r="BN178" s="57"/>
      <c r="BO178" s="57" t="s">
        <v>351</v>
      </c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38"/>
      <c r="CE178" s="57" t="s">
        <v>351</v>
      </c>
      <c r="CF178" s="57"/>
      <c r="CG178" s="57"/>
      <c r="CH178" s="57"/>
      <c r="CI178" s="57"/>
      <c r="CJ178" s="57"/>
      <c r="CK178" s="57" t="s">
        <v>351</v>
      </c>
      <c r="CL178" s="57"/>
      <c r="CM178" s="57"/>
      <c r="CN178" s="57" t="s">
        <v>351</v>
      </c>
      <c r="CO178" s="57"/>
      <c r="CP178" s="57"/>
      <c r="CQ178" s="57" t="s">
        <v>351</v>
      </c>
      <c r="CR178" s="57"/>
      <c r="CS178" s="57"/>
      <c r="CT178" s="57"/>
      <c r="CU178" s="57"/>
      <c r="CV178" s="38"/>
      <c r="CW178" s="38"/>
      <c r="CX178" s="38"/>
      <c r="CY178" s="61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38"/>
      <c r="DP178" s="38"/>
      <c r="DQ178" s="38"/>
      <c r="DR178" s="38"/>
      <c r="DS178" s="61"/>
      <c r="DT178" s="57"/>
      <c r="DU178" s="57"/>
      <c r="DV178" s="57"/>
      <c r="DW178" s="57" t="s">
        <v>351</v>
      </c>
      <c r="DX178" s="57" t="s">
        <v>351</v>
      </c>
      <c r="DY178" s="57"/>
      <c r="DZ178" s="57"/>
      <c r="EA178" s="57" t="s">
        <v>351</v>
      </c>
      <c r="EB178" s="57" t="s">
        <v>351</v>
      </c>
      <c r="EC178" s="57"/>
      <c r="ED178" s="57"/>
      <c r="EE178" s="57" t="s">
        <v>351</v>
      </c>
      <c r="EF178" s="57"/>
      <c r="EG178" s="57" t="s">
        <v>351</v>
      </c>
      <c r="EH178" s="57"/>
      <c r="EI178" s="38"/>
      <c r="EJ178" s="38"/>
      <c r="EK178" s="38"/>
      <c r="EL178" s="38"/>
      <c r="EM178" s="61"/>
      <c r="EN178" s="57"/>
      <c r="EO178" s="57"/>
      <c r="EP178" s="57"/>
      <c r="EQ178" s="57"/>
      <c r="ER178" s="57" t="s">
        <v>351</v>
      </c>
      <c r="ES178" s="57" t="s">
        <v>351</v>
      </c>
      <c r="ET178" s="57"/>
      <c r="EU178" s="57"/>
      <c r="EV178" s="57"/>
      <c r="EW178" s="57"/>
      <c r="EX178" s="57"/>
      <c r="EY178" s="57"/>
      <c r="EZ178" s="57"/>
      <c r="FA178" s="57"/>
      <c r="FB178" s="57" t="s">
        <v>351</v>
      </c>
      <c r="FC178" s="57" t="s">
        <v>351</v>
      </c>
      <c r="FD178" s="57" t="s">
        <v>351</v>
      </c>
      <c r="FE178" s="57"/>
      <c r="FF178" s="38"/>
      <c r="FG178" s="61"/>
      <c r="FH178" s="57" t="s">
        <v>359</v>
      </c>
      <c r="FI178" s="57" t="s">
        <v>359</v>
      </c>
      <c r="FJ178" s="57"/>
      <c r="FK178" s="57" t="s">
        <v>359</v>
      </c>
      <c r="FL178" s="57" t="s">
        <v>359</v>
      </c>
      <c r="FM178" s="57"/>
      <c r="FN178" s="57"/>
      <c r="FO178" s="57" t="s">
        <v>359</v>
      </c>
      <c r="FP178" s="57" t="s">
        <v>359</v>
      </c>
      <c r="FQ178" s="57"/>
      <c r="FR178" s="57"/>
      <c r="FS178" s="57" t="s">
        <v>359</v>
      </c>
      <c r="FT178" s="57" t="s">
        <v>359</v>
      </c>
      <c r="FU178" s="57"/>
      <c r="FV178" s="57" t="s">
        <v>359</v>
      </c>
      <c r="FW178" s="57"/>
      <c r="FX178" s="57"/>
      <c r="FY178" s="57"/>
      <c r="FZ178" s="57"/>
      <c r="GA178" s="61"/>
      <c r="GB178" s="57" t="s">
        <v>359</v>
      </c>
      <c r="GC178" s="57" t="s">
        <v>359</v>
      </c>
      <c r="GD178" s="57"/>
      <c r="GE178" s="57" t="s">
        <v>359</v>
      </c>
      <c r="GF178" s="57" t="s">
        <v>359</v>
      </c>
      <c r="GG178" s="57" t="s">
        <v>359</v>
      </c>
      <c r="GH178" s="57" t="s">
        <v>359</v>
      </c>
      <c r="GI178" s="57"/>
      <c r="GJ178" s="57"/>
      <c r="GK178" s="57"/>
      <c r="GL178" s="57"/>
      <c r="GM178" s="57"/>
      <c r="GN178" s="57"/>
      <c r="GO178" s="57" t="s">
        <v>359</v>
      </c>
      <c r="GP178" s="57" t="s">
        <v>359</v>
      </c>
      <c r="GQ178" s="57"/>
      <c r="GR178" s="38"/>
      <c r="GS178" s="38"/>
      <c r="GT178" s="38"/>
      <c r="GU178" s="37"/>
      <c r="GV178" s="61"/>
      <c r="GW178" s="57"/>
      <c r="GX178" s="57"/>
      <c r="GY178" s="57"/>
      <c r="GZ178" s="57"/>
      <c r="HA178" s="57"/>
      <c r="HB178" s="57"/>
      <c r="HC178" s="57"/>
      <c r="HD178" s="57" t="s">
        <v>351</v>
      </c>
      <c r="HE178" s="57" t="s">
        <v>351</v>
      </c>
      <c r="HF178" s="57"/>
      <c r="HG178" s="57"/>
      <c r="HH178" s="57"/>
      <c r="HI178" s="57"/>
      <c r="HJ178" s="57"/>
      <c r="HK178" s="57"/>
      <c r="HL178" s="57"/>
      <c r="HM178" s="57"/>
      <c r="HN178" s="38"/>
      <c r="HO178" s="61"/>
      <c r="HP178" s="57"/>
      <c r="HQ178" s="57"/>
      <c r="HR178" s="57"/>
      <c r="HS178" s="57"/>
      <c r="HT178" s="57"/>
      <c r="HU178" s="57"/>
      <c r="HV178" s="57"/>
      <c r="HW178" s="57"/>
      <c r="HX178" s="57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61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38"/>
      <c r="JA178" s="38"/>
      <c r="JB178" s="38"/>
      <c r="JC178" s="61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38"/>
      <c r="JV178" s="38"/>
      <c r="JW178" s="61"/>
      <c r="JX178" s="57"/>
      <c r="JY178" s="57"/>
      <c r="JZ178" s="57"/>
      <c r="KA178" s="57"/>
      <c r="KB178" s="57"/>
      <c r="KC178" s="57"/>
      <c r="KD178" s="57"/>
      <c r="KE178" s="57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61"/>
      <c r="NT178" s="57"/>
      <c r="NU178" s="57" t="s">
        <v>351</v>
      </c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57" t="s">
        <v>351</v>
      </c>
      <c r="OJ178" s="57"/>
      <c r="OK178" s="38"/>
      <c r="OL178" s="38"/>
      <c r="OM178" s="61"/>
      <c r="ON178" s="57"/>
      <c r="OO178" s="57"/>
      <c r="OP178" s="57" t="s">
        <v>351</v>
      </c>
      <c r="OQ178" s="57" t="s">
        <v>351</v>
      </c>
      <c r="OR178" s="57" t="s">
        <v>351</v>
      </c>
      <c r="OS178" s="57"/>
      <c r="OT178" s="57"/>
      <c r="OU178" s="57" t="s">
        <v>351</v>
      </c>
      <c r="OV178" s="57" t="s">
        <v>351</v>
      </c>
      <c r="OW178" s="57" t="s">
        <v>351</v>
      </c>
      <c r="OX178" s="57"/>
      <c r="OY178" s="57"/>
      <c r="OZ178" s="57"/>
      <c r="PA178" s="57"/>
      <c r="PB178" s="57" t="s">
        <v>351</v>
      </c>
      <c r="PC178" s="57" t="s">
        <v>351</v>
      </c>
      <c r="PD178" s="57" t="s">
        <v>351</v>
      </c>
      <c r="PE178" s="38"/>
      <c r="PF178" s="38"/>
      <c r="PG178" s="61"/>
      <c r="PH178" s="57"/>
      <c r="PI178" s="57"/>
      <c r="PJ178" s="57"/>
      <c r="PK178" s="57" t="s">
        <v>351</v>
      </c>
      <c r="PL178" s="57"/>
      <c r="PM178" s="57"/>
      <c r="PN178" s="57"/>
      <c r="PO178" s="57" t="s">
        <v>351</v>
      </c>
      <c r="PP178" s="57" t="s">
        <v>351</v>
      </c>
      <c r="PQ178" s="57" t="s">
        <v>351</v>
      </c>
      <c r="PR178" s="57"/>
      <c r="PS178" s="57" t="s">
        <v>351</v>
      </c>
      <c r="PT178" s="57"/>
      <c r="PU178" s="57"/>
      <c r="PV178" s="57"/>
      <c r="PW178" s="57" t="s">
        <v>351</v>
      </c>
      <c r="PX178" s="38"/>
      <c r="PY178" s="38"/>
      <c r="PZ178" s="38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38"/>
      <c r="QT178" s="38"/>
      <c r="QU178" s="61"/>
      <c r="QV178" s="57"/>
      <c r="QW178" s="57"/>
      <c r="QX178" s="57"/>
      <c r="QY178" s="57"/>
      <c r="QZ178" s="57"/>
      <c r="RA178" s="57" t="s">
        <v>351</v>
      </c>
      <c r="RB178" s="57" t="s">
        <v>351</v>
      </c>
      <c r="RC178" s="57"/>
      <c r="RD178" s="57" t="s">
        <v>351</v>
      </c>
      <c r="RE178" s="57" t="s">
        <v>351</v>
      </c>
      <c r="RF178" s="57"/>
      <c r="RG178" s="57"/>
      <c r="RH178" s="38"/>
      <c r="RI178" s="38"/>
      <c r="RJ178" s="38"/>
      <c r="RK178" s="38"/>
      <c r="RL178" s="38"/>
      <c r="RM178" s="38"/>
      <c r="RN178" s="38"/>
      <c r="RO178" s="95"/>
      <c r="RP178" s="94"/>
      <c r="RQ178" s="57"/>
      <c r="RR178" s="57" t="s">
        <v>351</v>
      </c>
      <c r="RS178" s="57" t="s">
        <v>351</v>
      </c>
      <c r="RT178" s="57"/>
      <c r="RU178" s="57"/>
      <c r="RV178" s="57" t="s">
        <v>351</v>
      </c>
      <c r="RW178" s="57"/>
      <c r="RX178" s="57"/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/>
      <c r="SF178" s="57"/>
      <c r="SG178" s="57"/>
      <c r="SH178" s="57"/>
      <c r="SI178" s="57"/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/>
      <c r="SV178" s="57" t="s">
        <v>351</v>
      </c>
      <c r="SW178" s="57"/>
      <c r="SX178" s="57"/>
      <c r="SY178" s="57" t="s">
        <v>351</v>
      </c>
      <c r="SZ178" s="57"/>
      <c r="TA178" s="38"/>
      <c r="TB178" s="38"/>
      <c r="TC178" s="38"/>
      <c r="TD178" s="38"/>
      <c r="TE178" s="38"/>
      <c r="TF178" s="38"/>
      <c r="TG178" s="61"/>
      <c r="TH178" s="57" t="s">
        <v>351</v>
      </c>
      <c r="TI178" s="57" t="s">
        <v>351</v>
      </c>
      <c r="TJ178" s="57" t="s">
        <v>351</v>
      </c>
      <c r="TK178" s="57"/>
      <c r="TL178" s="57"/>
      <c r="TM178" s="57"/>
      <c r="TN178" s="57"/>
      <c r="TO178" s="57"/>
      <c r="TP178" s="57"/>
      <c r="TQ178" s="57"/>
      <c r="TR178" s="57"/>
      <c r="TS178" s="57"/>
      <c r="TT178" s="57"/>
      <c r="TU178" s="57"/>
      <c r="TV178" s="57"/>
      <c r="TW178" s="57" t="s">
        <v>351</v>
      </c>
      <c r="TX178" s="38"/>
      <c r="TY178" s="38"/>
      <c r="TZ178" s="38"/>
      <c r="UA178" s="61"/>
      <c r="UB178" s="57"/>
      <c r="UC178" s="57"/>
      <c r="UD178" s="57"/>
      <c r="UE178" s="57"/>
      <c r="UF178" s="57" t="s">
        <v>351</v>
      </c>
      <c r="UG178" s="57" t="s">
        <v>351</v>
      </c>
      <c r="UH178" s="57" t="s">
        <v>351</v>
      </c>
      <c r="UI178" s="57"/>
      <c r="UJ178" s="57" t="s">
        <v>351</v>
      </c>
      <c r="UK178" s="57" t="s">
        <v>351</v>
      </c>
      <c r="UL178" s="57"/>
      <c r="UM178" s="57" t="s">
        <v>351</v>
      </c>
      <c r="UN178" s="38"/>
      <c r="UO178" s="38"/>
      <c r="UP178" s="38"/>
      <c r="UQ178" s="38"/>
      <c r="UR178" s="38"/>
      <c r="US178" s="38"/>
      <c r="UT178" s="38"/>
      <c r="UU178" s="61"/>
      <c r="UV178" s="57"/>
      <c r="UW178" s="57"/>
      <c r="UX178" s="57"/>
      <c r="UY178" s="57"/>
      <c r="UZ178" s="57"/>
      <c r="VA178" s="57"/>
      <c r="VB178" s="57"/>
      <c r="VC178" s="57" t="s">
        <v>351</v>
      </c>
      <c r="VD178" s="57" t="s">
        <v>351</v>
      </c>
      <c r="VE178" s="57"/>
      <c r="VF178" s="57"/>
      <c r="VG178" s="57" t="s">
        <v>351</v>
      </c>
      <c r="VH178" s="57"/>
      <c r="VI178" s="57" t="s">
        <v>351</v>
      </c>
      <c r="VJ178" s="57"/>
      <c r="VK178" s="57" t="s">
        <v>351</v>
      </c>
      <c r="VL178" s="57" t="s">
        <v>351</v>
      </c>
      <c r="VM178" s="38"/>
      <c r="VN178" s="38"/>
      <c r="VO178" s="37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7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7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47"/>
        <v/>
      </c>
      <c r="AGK178" s="85" t="str">
        <f t="shared" si="748"/>
        <v/>
      </c>
      <c r="AGL178" s="85">
        <f t="shared" si="749"/>
        <v>6</v>
      </c>
      <c r="AGP178" s="36" t="str">
        <f t="shared" si="760"/>
        <v/>
      </c>
      <c r="AGQ178" s="36" t="str">
        <f t="shared" si="750"/>
        <v/>
      </c>
      <c r="AGR178" s="39">
        <f t="shared" si="761"/>
        <v>8</v>
      </c>
      <c r="AGS178" s="36">
        <f t="shared" si="762"/>
        <v>9</v>
      </c>
      <c r="AGT178" s="36" t="str">
        <f t="shared" si="751"/>
        <v/>
      </c>
      <c r="AGU178" s="39">
        <f t="shared" si="763"/>
        <v>12</v>
      </c>
      <c r="AGV178" s="36">
        <f t="shared" si="764"/>
        <v>8</v>
      </c>
      <c r="AGW178" s="36" t="str">
        <f t="shared" si="752"/>
        <v/>
      </c>
      <c r="AGX178" s="39">
        <f t="shared" si="765"/>
        <v>2</v>
      </c>
      <c r="AGY178" s="36" t="str">
        <f t="shared" si="766"/>
        <v/>
      </c>
      <c r="AGZ178" s="36" t="str">
        <f t="shared" si="753"/>
        <v/>
      </c>
      <c r="AHA178" s="39" t="str">
        <f t="shared" si="767"/>
        <v/>
      </c>
      <c r="AHB178" s="36" t="str">
        <f t="shared" si="768"/>
        <v/>
      </c>
      <c r="AHC178" s="36" t="str">
        <f t="shared" si="754"/>
        <v/>
      </c>
      <c r="AHD178" s="39">
        <f t="shared" si="769"/>
        <v>17</v>
      </c>
      <c r="AHE178" s="36" t="str">
        <f t="shared" si="770"/>
        <v/>
      </c>
      <c r="AHF178" s="36" t="str">
        <f t="shared" si="755"/>
        <v/>
      </c>
      <c r="AHG178" s="39">
        <f t="shared" si="771"/>
        <v>14</v>
      </c>
      <c r="AHH178" s="36" t="str">
        <f t="shared" si="772"/>
        <v/>
      </c>
      <c r="AHI178" s="36" t="str">
        <f t="shared" si="756"/>
        <v/>
      </c>
      <c r="AHJ178" s="39">
        <f t="shared" si="773"/>
        <v>16</v>
      </c>
      <c r="AHK178" s="36" t="str">
        <f t="shared" si="774"/>
        <v/>
      </c>
      <c r="AHL178" s="36" t="str">
        <f t="shared" si="757"/>
        <v/>
      </c>
      <c r="AHM178" s="39" t="str">
        <f t="shared" si="775"/>
        <v/>
      </c>
      <c r="AHN178" s="36" t="str">
        <f t="shared" si="776"/>
        <v/>
      </c>
      <c r="AHO178" s="36" t="str">
        <f t="shared" si="758"/>
        <v/>
      </c>
      <c r="AHP178" s="39" t="str">
        <f t="shared" si="777"/>
        <v/>
      </c>
      <c r="AHQ178" s="36" t="str">
        <f t="shared" si="778"/>
        <v/>
      </c>
      <c r="AHR178" s="36" t="str">
        <f t="shared" si="759"/>
        <v/>
      </c>
      <c r="AHS178" s="39" t="str">
        <f t="shared" si="779"/>
        <v/>
      </c>
    </row>
    <row r="179" spans="1:903" s="5" customFormat="1" outlineLevel="1" x14ac:dyDescent="0.25">
      <c r="A179" s="35">
        <f t="shared" si="780"/>
        <v>7</v>
      </c>
      <c r="B179" s="48" t="s">
        <v>85</v>
      </c>
      <c r="C179" s="61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61"/>
      <c r="X179" s="57"/>
      <c r="Y179" s="57"/>
      <c r="Z179" s="57"/>
      <c r="AA179" s="57"/>
      <c r="AB179" s="57"/>
      <c r="AC179" s="57"/>
      <c r="AD179" s="57"/>
      <c r="AE179" s="57"/>
      <c r="AF179" s="57" t="s">
        <v>351</v>
      </c>
      <c r="AG179" s="57" t="s">
        <v>351</v>
      </c>
      <c r="AH179" s="57" t="s">
        <v>351</v>
      </c>
      <c r="AI179" s="57"/>
      <c r="AJ179" s="57"/>
      <c r="AK179" s="57"/>
      <c r="AL179" s="57"/>
      <c r="AM179" s="57"/>
      <c r="AN179" s="57"/>
      <c r="AO179" s="38"/>
      <c r="AP179" s="38"/>
      <c r="AQ179" s="61"/>
      <c r="AR179" s="57"/>
      <c r="AS179" s="57"/>
      <c r="AT179" s="57"/>
      <c r="AU179" s="57" t="s">
        <v>359</v>
      </c>
      <c r="AV179" s="57" t="s">
        <v>359</v>
      </c>
      <c r="AW179" s="57" t="s">
        <v>359</v>
      </c>
      <c r="AX179" s="57"/>
      <c r="AY179" s="57"/>
      <c r="AZ179" s="57" t="s">
        <v>359</v>
      </c>
      <c r="BA179" s="57"/>
      <c r="BB179" s="57"/>
      <c r="BC179" s="57"/>
      <c r="BD179" s="57"/>
      <c r="BE179" s="57"/>
      <c r="BF179" s="57"/>
      <c r="BG179" s="57"/>
      <c r="BH179" s="38"/>
      <c r="BI179" s="38"/>
      <c r="BJ179" s="38"/>
      <c r="BK179" s="61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38"/>
      <c r="CE179" s="57"/>
      <c r="CF179" s="57" t="s">
        <v>351</v>
      </c>
      <c r="CG179" s="57"/>
      <c r="CH179" s="57"/>
      <c r="CI179" s="57"/>
      <c r="CJ179" s="57" t="s">
        <v>351</v>
      </c>
      <c r="CK179" s="57" t="s">
        <v>351</v>
      </c>
      <c r="CL179" s="57"/>
      <c r="CM179" s="57"/>
      <c r="CN179" s="57"/>
      <c r="CO179" s="57"/>
      <c r="CP179" s="57"/>
      <c r="CQ179" s="57" t="s">
        <v>351</v>
      </c>
      <c r="CR179" s="57"/>
      <c r="CS179" s="57"/>
      <c r="CT179" s="57"/>
      <c r="CU179" s="57"/>
      <c r="CV179" s="38"/>
      <c r="CW179" s="38"/>
      <c r="CX179" s="38"/>
      <c r="CY179" s="61"/>
      <c r="CZ179" s="57"/>
      <c r="DA179" s="57"/>
      <c r="DB179" s="57"/>
      <c r="DC179" s="57"/>
      <c r="DD179" s="57"/>
      <c r="DE179" s="57"/>
      <c r="DF179" s="57"/>
      <c r="DG179" s="57" t="s">
        <v>360</v>
      </c>
      <c r="DH179" s="57"/>
      <c r="DI179" s="57" t="s">
        <v>365</v>
      </c>
      <c r="DJ179" s="57" t="s">
        <v>365</v>
      </c>
      <c r="DK179" s="57"/>
      <c r="DL179" s="57"/>
      <c r="DM179" s="57"/>
      <c r="DN179" s="57"/>
      <c r="DO179" s="38"/>
      <c r="DP179" s="38"/>
      <c r="DQ179" s="38"/>
      <c r="DR179" s="38"/>
      <c r="DS179" s="61"/>
      <c r="DT179" s="57" t="s">
        <v>351</v>
      </c>
      <c r="DU179" s="57" t="s">
        <v>351</v>
      </c>
      <c r="DV179" s="57"/>
      <c r="DW179" s="57"/>
      <c r="DX179" s="57"/>
      <c r="DY179" s="57"/>
      <c r="DZ179" s="57"/>
      <c r="EA179" s="57"/>
      <c r="EB179" s="57"/>
      <c r="EC179" s="57"/>
      <c r="ED179" s="57"/>
      <c r="EE179" s="57" t="s">
        <v>351</v>
      </c>
      <c r="EF179" s="57"/>
      <c r="EG179" s="57"/>
      <c r="EH179" s="57"/>
      <c r="EI179" s="38"/>
      <c r="EJ179" s="38"/>
      <c r="EK179" s="38"/>
      <c r="EL179" s="38"/>
      <c r="EM179" s="61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 t="s">
        <v>351</v>
      </c>
      <c r="FC179" s="57"/>
      <c r="FD179" s="57"/>
      <c r="FE179" s="57"/>
      <c r="FF179" s="38"/>
      <c r="FG179" s="61"/>
      <c r="FH179" s="57"/>
      <c r="FI179" s="57" t="s">
        <v>360</v>
      </c>
      <c r="FJ179" s="57"/>
      <c r="FK179" s="57" t="s">
        <v>360</v>
      </c>
      <c r="FL179" s="57" t="s">
        <v>360</v>
      </c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38"/>
      <c r="GS179" s="38"/>
      <c r="GT179" s="38"/>
      <c r="GU179" s="37"/>
      <c r="GV179" s="61"/>
      <c r="GW179" s="57"/>
      <c r="GX179" s="57"/>
      <c r="GY179" s="57"/>
      <c r="GZ179" s="57" t="s">
        <v>351</v>
      </c>
      <c r="HA179" s="57"/>
      <c r="HB179" s="57"/>
      <c r="HC179" s="57"/>
      <c r="HD179" s="57"/>
      <c r="HE179" s="57"/>
      <c r="HF179" s="57"/>
      <c r="HG179" s="57"/>
      <c r="HH179" s="57" t="s">
        <v>351</v>
      </c>
      <c r="HI179" s="57" t="s">
        <v>351</v>
      </c>
      <c r="HJ179" s="57"/>
      <c r="HK179" s="57"/>
      <c r="HL179" s="57"/>
      <c r="HM179" s="57"/>
      <c r="HN179" s="38"/>
      <c r="HO179" s="61"/>
      <c r="HP179" s="57" t="s">
        <v>351</v>
      </c>
      <c r="HQ179" s="57" t="s">
        <v>351</v>
      </c>
      <c r="HR179" s="57"/>
      <c r="HS179" s="57"/>
      <c r="HT179" s="57"/>
      <c r="HU179" s="57"/>
      <c r="HV179" s="57"/>
      <c r="HW179" s="57"/>
      <c r="HX179" s="57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61"/>
      <c r="IJ179" s="57"/>
      <c r="IK179" s="57"/>
      <c r="IL179" s="57"/>
      <c r="IM179" s="57" t="s">
        <v>351</v>
      </c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38"/>
      <c r="JA179" s="38"/>
      <c r="JB179" s="38"/>
      <c r="JC179" s="61"/>
      <c r="JD179" s="57"/>
      <c r="JE179" s="57"/>
      <c r="JF179" s="57"/>
      <c r="JG179" s="57" t="s">
        <v>351</v>
      </c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38"/>
      <c r="JV179" s="38"/>
      <c r="JW179" s="61"/>
      <c r="JX179" s="57"/>
      <c r="JY179" s="57"/>
      <c r="JZ179" s="57"/>
      <c r="KA179" s="57"/>
      <c r="KB179" s="57"/>
      <c r="KC179" s="57"/>
      <c r="KD179" s="57"/>
      <c r="KE179" s="57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61"/>
      <c r="NT179" s="57"/>
      <c r="NU179" s="57" t="s">
        <v>351</v>
      </c>
      <c r="NV179" s="57" t="s">
        <v>351</v>
      </c>
      <c r="NW179" s="57"/>
      <c r="NX179" s="57"/>
      <c r="NY179" s="57"/>
      <c r="NZ179" s="57"/>
      <c r="OA179" s="57"/>
      <c r="OB179" s="57"/>
      <c r="OC179" s="57" t="s">
        <v>351</v>
      </c>
      <c r="OD179" s="57"/>
      <c r="OE179" s="57"/>
      <c r="OF179" s="57"/>
      <c r="OG179" s="57"/>
      <c r="OH179" s="57"/>
      <c r="OI179" s="57" t="s">
        <v>351</v>
      </c>
      <c r="OJ179" s="57"/>
      <c r="OK179" s="38"/>
      <c r="OL179" s="38"/>
      <c r="OM179" s="61"/>
      <c r="ON179" s="57"/>
      <c r="OO179" s="57"/>
      <c r="OP179" s="57" t="s">
        <v>351</v>
      </c>
      <c r="OQ179" s="57" t="s">
        <v>351</v>
      </c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 t="s">
        <v>351</v>
      </c>
      <c r="PC179" s="57"/>
      <c r="PD179" s="57"/>
      <c r="PE179" s="38"/>
      <c r="PF179" s="38"/>
      <c r="PG179" s="61"/>
      <c r="PH179" s="57"/>
      <c r="PI179" s="57"/>
      <c r="PJ179" s="57"/>
      <c r="PK179" s="57" t="s">
        <v>351</v>
      </c>
      <c r="PL179" s="57"/>
      <c r="PM179" s="57" t="s">
        <v>351</v>
      </c>
      <c r="PN179" s="57"/>
      <c r="PO179" s="57"/>
      <c r="PP179" s="57"/>
      <c r="PQ179" s="57"/>
      <c r="PR179" s="57"/>
      <c r="PS179" s="57" t="s">
        <v>351</v>
      </c>
      <c r="PT179" s="57"/>
      <c r="PU179" s="57"/>
      <c r="PV179" s="57"/>
      <c r="PW179" s="57"/>
      <c r="PX179" s="38"/>
      <c r="PY179" s="38"/>
      <c r="PZ179" s="38"/>
      <c r="QA179" s="57" t="s">
        <v>351</v>
      </c>
      <c r="QB179" s="57" t="s">
        <v>351</v>
      </c>
      <c r="QC179" s="57" t="s">
        <v>351</v>
      </c>
      <c r="QD179" s="57"/>
      <c r="QE179" s="57"/>
      <c r="QF179" s="57" t="s">
        <v>351</v>
      </c>
      <c r="QG179" s="57"/>
      <c r="QH179" s="57"/>
      <c r="QI179" s="57" t="s">
        <v>351</v>
      </c>
      <c r="QJ179" s="57" t="s">
        <v>351</v>
      </c>
      <c r="QK179" s="57" t="s">
        <v>351</v>
      </c>
      <c r="QL179" s="57" t="s">
        <v>351</v>
      </c>
      <c r="QM179" s="57"/>
      <c r="QN179" s="57"/>
      <c r="QO179" s="57"/>
      <c r="QP179" s="57" t="s">
        <v>351</v>
      </c>
      <c r="QQ179" s="57" t="s">
        <v>351</v>
      </c>
      <c r="QR179" s="57" t="s">
        <v>360</v>
      </c>
      <c r="QS179" s="38"/>
      <c r="QT179" s="38"/>
      <c r="QU179" s="61"/>
      <c r="QV179" s="57"/>
      <c r="QW179" s="57"/>
      <c r="QX179" s="57"/>
      <c r="QY179" s="57"/>
      <c r="QZ179" s="57"/>
      <c r="RA179" s="57" t="s">
        <v>351</v>
      </c>
      <c r="RB179" s="57" t="s">
        <v>351</v>
      </c>
      <c r="RC179" s="57"/>
      <c r="RD179" s="57"/>
      <c r="RE179" s="57"/>
      <c r="RF179" s="57"/>
      <c r="RG179" s="57"/>
      <c r="RH179" s="38"/>
      <c r="RI179" s="38"/>
      <c r="RJ179" s="38"/>
      <c r="RK179" s="38"/>
      <c r="RL179" s="38"/>
      <c r="RM179" s="38"/>
      <c r="RN179" s="38"/>
      <c r="RO179" s="95"/>
      <c r="RP179" s="94"/>
      <c r="RQ179" s="57"/>
      <c r="RR179" s="57"/>
      <c r="RS179" s="57" t="s">
        <v>351</v>
      </c>
      <c r="RT179" s="57"/>
      <c r="RU179" s="57"/>
      <c r="RV179" s="57" t="s">
        <v>351</v>
      </c>
      <c r="RW179" s="57"/>
      <c r="RX179" s="57"/>
      <c r="RY179" s="57"/>
      <c r="RZ179" s="57"/>
      <c r="SA179" s="57" t="s">
        <v>351</v>
      </c>
      <c r="SB179" s="57" t="s">
        <v>351</v>
      </c>
      <c r="SC179" s="57" t="s">
        <v>351</v>
      </c>
      <c r="SD179" s="57" t="s">
        <v>351</v>
      </c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38"/>
      <c r="TB179" s="38"/>
      <c r="TC179" s="38"/>
      <c r="TD179" s="38"/>
      <c r="TE179" s="38"/>
      <c r="TF179" s="38"/>
      <c r="TG179" s="61"/>
      <c r="TH179" s="57"/>
      <c r="TI179" s="57"/>
      <c r="TJ179" s="57"/>
      <c r="TK179" s="57"/>
      <c r="TL179" s="57"/>
      <c r="TM179" s="57"/>
      <c r="TN179" s="57"/>
      <c r="TO179" s="57"/>
      <c r="TP179" s="57"/>
      <c r="TQ179" s="57"/>
      <c r="TR179" s="57"/>
      <c r="TS179" s="57"/>
      <c r="TT179" s="57"/>
      <c r="TU179" s="57"/>
      <c r="TV179" s="57"/>
      <c r="TW179" s="57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351</v>
      </c>
      <c r="UK179" s="57" t="s">
        <v>351</v>
      </c>
      <c r="UL179" s="57"/>
      <c r="UM179" s="57" t="s">
        <v>351</v>
      </c>
      <c r="UN179" s="38"/>
      <c r="UO179" s="38"/>
      <c r="UP179" s="38"/>
      <c r="UQ179" s="38"/>
      <c r="UR179" s="38"/>
      <c r="US179" s="38"/>
      <c r="UT179" s="38"/>
      <c r="UU179" s="61"/>
      <c r="UV179" s="57" t="s">
        <v>351</v>
      </c>
      <c r="UW179" s="57" t="s">
        <v>351</v>
      </c>
      <c r="UX179" s="57"/>
      <c r="UY179" s="57"/>
      <c r="UZ179" s="57"/>
      <c r="VA179" s="57"/>
      <c r="VB179" s="57"/>
      <c r="VC179" s="57"/>
      <c r="VD179" s="57"/>
      <c r="VE179" s="57"/>
      <c r="VF179" s="57"/>
      <c r="VG179" s="57"/>
      <c r="VH179" s="57"/>
      <c r="VI179" s="57"/>
      <c r="VJ179" s="57"/>
      <c r="VK179" s="57"/>
      <c r="VL179" s="57"/>
      <c r="VM179" s="38"/>
      <c r="VN179" s="38"/>
      <c r="VO179" s="37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47"/>
        <v/>
      </c>
      <c r="AGK179" s="85" t="str">
        <f t="shared" si="748"/>
        <v/>
      </c>
      <c r="AGL179" s="85">
        <f t="shared" si="749"/>
        <v>2</v>
      </c>
      <c r="AGP179" s="36">
        <f t="shared" si="760"/>
        <v>4</v>
      </c>
      <c r="AGQ179" s="36" t="str">
        <f t="shared" si="750"/>
        <v/>
      </c>
      <c r="AGR179" s="39">
        <f t="shared" si="761"/>
        <v>6</v>
      </c>
      <c r="AGS179" s="36" t="str">
        <f t="shared" si="762"/>
        <v/>
      </c>
      <c r="AGT179" s="36" t="str">
        <f t="shared" si="751"/>
        <v/>
      </c>
      <c r="AGU179" s="39">
        <f t="shared" si="763"/>
        <v>9</v>
      </c>
      <c r="AGV179" s="36" t="str">
        <f t="shared" si="764"/>
        <v/>
      </c>
      <c r="AGW179" s="36" t="str">
        <f t="shared" si="752"/>
        <v/>
      </c>
      <c r="AGX179" s="39">
        <f t="shared" si="765"/>
        <v>6</v>
      </c>
      <c r="AGY179" s="36" t="str">
        <f t="shared" si="766"/>
        <v/>
      </c>
      <c r="AGZ179" s="36" t="str">
        <f t="shared" si="753"/>
        <v/>
      </c>
      <c r="AHA179" s="39">
        <f t="shared" si="767"/>
        <v>1</v>
      </c>
      <c r="AHB179" s="36" t="str">
        <f t="shared" si="768"/>
        <v/>
      </c>
      <c r="AHC179" s="36" t="str">
        <f t="shared" si="754"/>
        <v/>
      </c>
      <c r="AHD179" s="39">
        <f t="shared" si="769"/>
        <v>10</v>
      </c>
      <c r="AHE179" s="36" t="str">
        <f t="shared" si="770"/>
        <v/>
      </c>
      <c r="AHF179" s="36" t="str">
        <f t="shared" si="755"/>
        <v/>
      </c>
      <c r="AHG179" s="39">
        <f t="shared" si="771"/>
        <v>20</v>
      </c>
      <c r="AHH179" s="36" t="str">
        <f t="shared" si="772"/>
        <v/>
      </c>
      <c r="AHI179" s="36" t="str">
        <f t="shared" si="756"/>
        <v/>
      </c>
      <c r="AHJ179" s="39">
        <f t="shared" si="773"/>
        <v>5</v>
      </c>
      <c r="AHK179" s="36" t="str">
        <f t="shared" si="774"/>
        <v/>
      </c>
      <c r="AHL179" s="36" t="str">
        <f t="shared" si="757"/>
        <v/>
      </c>
      <c r="AHM179" s="39" t="str">
        <f t="shared" si="775"/>
        <v/>
      </c>
      <c r="AHN179" s="36" t="str">
        <f t="shared" si="776"/>
        <v/>
      </c>
      <c r="AHO179" s="36" t="str">
        <f t="shared" si="758"/>
        <v/>
      </c>
      <c r="AHP179" s="39" t="str">
        <f t="shared" si="777"/>
        <v/>
      </c>
      <c r="AHQ179" s="36" t="str">
        <f t="shared" si="778"/>
        <v/>
      </c>
      <c r="AHR179" s="36" t="str">
        <f t="shared" si="759"/>
        <v/>
      </c>
      <c r="AHS179" s="39" t="str">
        <f t="shared" si="779"/>
        <v/>
      </c>
    </row>
    <row r="180" spans="1:903" s="5" customFormat="1" outlineLevel="1" x14ac:dyDescent="0.25">
      <c r="A180" s="35">
        <f t="shared" si="780"/>
        <v>8</v>
      </c>
      <c r="B180" s="48" t="s">
        <v>86</v>
      </c>
      <c r="C180" s="61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61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38"/>
      <c r="AP180" s="38"/>
      <c r="AQ180" s="61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38"/>
      <c r="BI180" s="38"/>
      <c r="BJ180" s="38"/>
      <c r="BK180" s="61"/>
      <c r="BL180" s="57"/>
      <c r="BM180" s="57"/>
      <c r="BN180" s="57"/>
      <c r="BO180" s="57" t="s">
        <v>351</v>
      </c>
      <c r="BP180" s="57" t="s">
        <v>351</v>
      </c>
      <c r="BQ180" s="57"/>
      <c r="BR180" s="57"/>
      <c r="BS180" s="57" t="s">
        <v>351</v>
      </c>
      <c r="BT180" s="57"/>
      <c r="BU180" s="57"/>
      <c r="BV180" s="57"/>
      <c r="BW180" s="57"/>
      <c r="BX180" s="57"/>
      <c r="BY180" s="57" t="s">
        <v>351</v>
      </c>
      <c r="BZ180" s="57" t="s">
        <v>351</v>
      </c>
      <c r="CA180" s="57"/>
      <c r="CB180" s="57"/>
      <c r="CC180" s="57"/>
      <c r="CD180" s="38"/>
      <c r="CE180" s="57" t="s">
        <v>352</v>
      </c>
      <c r="CF180" s="57" t="s">
        <v>352</v>
      </c>
      <c r="CG180" s="57"/>
      <c r="CH180" s="57"/>
      <c r="CI180" s="57" t="s">
        <v>352</v>
      </c>
      <c r="CJ180" s="57" t="s">
        <v>352</v>
      </c>
      <c r="CK180" s="57" t="s">
        <v>352</v>
      </c>
      <c r="CL180" s="57"/>
      <c r="CM180" s="57"/>
      <c r="CN180" s="57" t="s">
        <v>352</v>
      </c>
      <c r="CO180" s="57"/>
      <c r="CP180" s="57"/>
      <c r="CQ180" s="57" t="s">
        <v>352</v>
      </c>
      <c r="CR180" s="57"/>
      <c r="CS180" s="57" t="s">
        <v>352</v>
      </c>
      <c r="CT180" s="57" t="s">
        <v>352</v>
      </c>
      <c r="CU180" s="57"/>
      <c r="CV180" s="38"/>
      <c r="CW180" s="38"/>
      <c r="CX180" s="38"/>
      <c r="CY180" s="61"/>
      <c r="CZ180" s="57" t="s">
        <v>359</v>
      </c>
      <c r="DA180" s="57"/>
      <c r="DB180" s="57"/>
      <c r="DC180" s="57" t="s">
        <v>359</v>
      </c>
      <c r="DD180" s="57" t="s">
        <v>359</v>
      </c>
      <c r="DE180" s="57" t="s">
        <v>359</v>
      </c>
      <c r="DF180" s="57"/>
      <c r="DG180" s="57" t="s">
        <v>359</v>
      </c>
      <c r="DH180" s="57"/>
      <c r="DI180" s="57" t="s">
        <v>359</v>
      </c>
      <c r="DJ180" s="57" t="s">
        <v>359</v>
      </c>
      <c r="DK180" s="57"/>
      <c r="DL180" s="57"/>
      <c r="DM180" s="57" t="s">
        <v>359</v>
      </c>
      <c r="DN180" s="57" t="s">
        <v>359</v>
      </c>
      <c r="DO180" s="38"/>
      <c r="DP180" s="38"/>
      <c r="DQ180" s="38"/>
      <c r="DR180" s="38"/>
      <c r="DS180" s="61"/>
      <c r="DT180" s="57" t="s">
        <v>359</v>
      </c>
      <c r="DU180" s="57" t="s">
        <v>359</v>
      </c>
      <c r="DV180" s="57"/>
      <c r="DW180" s="57" t="s">
        <v>359</v>
      </c>
      <c r="DX180" s="57" t="s">
        <v>359</v>
      </c>
      <c r="DY180" s="57"/>
      <c r="DZ180" s="57"/>
      <c r="EA180" s="57" t="s">
        <v>359</v>
      </c>
      <c r="EB180" s="57" t="s">
        <v>359</v>
      </c>
      <c r="EC180" s="57"/>
      <c r="ED180" s="57"/>
      <c r="EE180" s="57" t="s">
        <v>359</v>
      </c>
      <c r="EF180" s="57" t="s">
        <v>359</v>
      </c>
      <c r="EG180" s="57" t="s">
        <v>359</v>
      </c>
      <c r="EH180" s="57" t="s">
        <v>359</v>
      </c>
      <c r="EI180" s="38"/>
      <c r="EJ180" s="38"/>
      <c r="EK180" s="38"/>
      <c r="EL180" s="38"/>
      <c r="EM180" s="57" t="s">
        <v>359</v>
      </c>
      <c r="EN180" s="57" t="s">
        <v>359</v>
      </c>
      <c r="EO180" s="57" t="s">
        <v>359</v>
      </c>
      <c r="EP180" s="57"/>
      <c r="EQ180" s="57"/>
      <c r="ER180" s="57" t="s">
        <v>359</v>
      </c>
      <c r="ES180" s="57" t="s">
        <v>359</v>
      </c>
      <c r="ET180" s="57" t="s">
        <v>359</v>
      </c>
      <c r="EU180" s="57"/>
      <c r="EV180" s="57"/>
      <c r="EW180" s="57"/>
      <c r="EX180" s="57"/>
      <c r="EY180" s="57"/>
      <c r="EZ180" s="57"/>
      <c r="FA180" s="57"/>
      <c r="FB180" s="57" t="s">
        <v>359</v>
      </c>
      <c r="FC180" s="57" t="s">
        <v>359</v>
      </c>
      <c r="FD180" s="57" t="s">
        <v>359</v>
      </c>
      <c r="FE180" s="57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38"/>
      <c r="GS180" s="38"/>
      <c r="GT180" s="38"/>
      <c r="GU180" s="37"/>
      <c r="GV180" s="61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38"/>
      <c r="HO180" s="61"/>
      <c r="HP180" s="57"/>
      <c r="HQ180" s="57"/>
      <c r="HR180" s="57"/>
      <c r="HS180" s="57"/>
      <c r="HT180" s="57"/>
      <c r="HU180" s="57"/>
      <c r="HV180" s="57"/>
      <c r="HW180" s="57"/>
      <c r="HX180" s="57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61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  <c r="IX180" s="57"/>
      <c r="IY180" s="57"/>
      <c r="IZ180" s="38"/>
      <c r="JA180" s="38"/>
      <c r="JB180" s="38"/>
      <c r="JC180" s="61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38"/>
      <c r="JV180" s="38"/>
      <c r="JW180" s="61"/>
      <c r="JX180" s="57"/>
      <c r="JY180" s="57"/>
      <c r="JZ180" s="57"/>
      <c r="KA180" s="57"/>
      <c r="KB180" s="57"/>
      <c r="KC180" s="57"/>
      <c r="KD180" s="57"/>
      <c r="KE180" s="57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61"/>
      <c r="NT180" s="57"/>
      <c r="NU180" s="57" t="s">
        <v>351</v>
      </c>
      <c r="NV180" s="57" t="s">
        <v>351</v>
      </c>
      <c r="NW180" s="57"/>
      <c r="NX180" s="57"/>
      <c r="NY180" s="57"/>
      <c r="NZ180" s="57"/>
      <c r="OA180" s="57"/>
      <c r="OB180" s="57"/>
      <c r="OC180" s="57"/>
      <c r="OD180" s="57"/>
      <c r="OE180" s="57"/>
      <c r="OF180" s="57"/>
      <c r="OG180" s="57"/>
      <c r="OH180" s="57"/>
      <c r="OI180" s="57" t="s">
        <v>351</v>
      </c>
      <c r="OJ180" s="57"/>
      <c r="OK180" s="38"/>
      <c r="OL180" s="38"/>
      <c r="OM180" s="61"/>
      <c r="ON180" s="57" t="s">
        <v>351</v>
      </c>
      <c r="OO180" s="57" t="s">
        <v>351</v>
      </c>
      <c r="OP180" s="57" t="s">
        <v>351</v>
      </c>
      <c r="OQ180" s="57" t="s">
        <v>351</v>
      </c>
      <c r="OR180" s="57"/>
      <c r="OS180" s="57"/>
      <c r="OT180" s="57"/>
      <c r="OU180" s="57" t="s">
        <v>351</v>
      </c>
      <c r="OV180" s="57" t="s">
        <v>351</v>
      </c>
      <c r="OW180" s="57" t="s">
        <v>351</v>
      </c>
      <c r="OX180" s="57"/>
      <c r="OY180" s="57"/>
      <c r="OZ180" s="57"/>
      <c r="PA180" s="57"/>
      <c r="PB180" s="57" t="s">
        <v>351</v>
      </c>
      <c r="PC180" s="57" t="s">
        <v>351</v>
      </c>
      <c r="PD180" s="57" t="s">
        <v>351</v>
      </c>
      <c r="PE180" s="38"/>
      <c r="PF180" s="38"/>
      <c r="PG180" s="61"/>
      <c r="PH180" s="57" t="s">
        <v>351</v>
      </c>
      <c r="PI180" s="57"/>
      <c r="PJ180" s="57"/>
      <c r="PK180" s="57" t="s">
        <v>351</v>
      </c>
      <c r="PL180" s="57"/>
      <c r="PM180" s="57" t="s">
        <v>351</v>
      </c>
      <c r="PN180" s="57"/>
      <c r="PO180" s="57" t="s">
        <v>351</v>
      </c>
      <c r="PP180" s="57" t="s">
        <v>351</v>
      </c>
      <c r="PQ180" s="57" t="s">
        <v>351</v>
      </c>
      <c r="PR180" s="57"/>
      <c r="PS180" s="57" t="s">
        <v>351</v>
      </c>
      <c r="PT180" s="57"/>
      <c r="PU180" s="57"/>
      <c r="PV180" s="57"/>
      <c r="PW180" s="57" t="s">
        <v>351</v>
      </c>
      <c r="PX180" s="38"/>
      <c r="PY180" s="38"/>
      <c r="PZ180" s="38"/>
      <c r="QA180" s="57" t="s">
        <v>351</v>
      </c>
      <c r="QB180" s="57" t="s">
        <v>351</v>
      </c>
      <c r="QC180" s="57" t="s">
        <v>351</v>
      </c>
      <c r="QD180" s="57"/>
      <c r="QE180" s="57"/>
      <c r="QF180" s="57" t="s">
        <v>351</v>
      </c>
      <c r="QG180" s="57"/>
      <c r="QH180" s="57"/>
      <c r="QI180" s="57" t="s">
        <v>351</v>
      </c>
      <c r="QJ180" s="57" t="s">
        <v>351</v>
      </c>
      <c r="QK180" s="57" t="s">
        <v>351</v>
      </c>
      <c r="QL180" s="57" t="s">
        <v>351</v>
      </c>
      <c r="QM180" s="57"/>
      <c r="QN180" s="57"/>
      <c r="QO180" s="57"/>
      <c r="QP180" s="57" t="s">
        <v>351</v>
      </c>
      <c r="QQ180" s="57" t="s">
        <v>351</v>
      </c>
      <c r="QR180" s="57" t="s">
        <v>351</v>
      </c>
      <c r="QS180" s="38"/>
      <c r="QT180" s="38"/>
      <c r="QU180" s="61"/>
      <c r="QV180" s="57"/>
      <c r="QW180" s="57"/>
      <c r="QX180" s="57"/>
      <c r="QY180" s="57" t="s">
        <v>351</v>
      </c>
      <c r="QZ180" s="57"/>
      <c r="RA180" s="57" t="s">
        <v>351</v>
      </c>
      <c r="RB180" s="57" t="s">
        <v>351</v>
      </c>
      <c r="RC180" s="57"/>
      <c r="RD180" s="57"/>
      <c r="RE180" s="57" t="s">
        <v>351</v>
      </c>
      <c r="RF180" s="57"/>
      <c r="RG180" s="57"/>
      <c r="RH180" s="38"/>
      <c r="RI180" s="38"/>
      <c r="RJ180" s="38"/>
      <c r="RK180" s="38"/>
      <c r="RL180" s="38"/>
      <c r="RM180" s="38"/>
      <c r="RN180" s="38"/>
      <c r="RO180" s="95"/>
      <c r="RP180" s="94" t="s">
        <v>351</v>
      </c>
      <c r="RQ180" s="57" t="s">
        <v>351</v>
      </c>
      <c r="RR180" s="57" t="s">
        <v>351</v>
      </c>
      <c r="RS180" s="57" t="s">
        <v>351</v>
      </c>
      <c r="RT180" s="57"/>
      <c r="RU180" s="57"/>
      <c r="RV180" s="57" t="s">
        <v>351</v>
      </c>
      <c r="RW180" s="57"/>
      <c r="RX180" s="57"/>
      <c r="RY180" s="57" t="s">
        <v>351</v>
      </c>
      <c r="RZ180" s="57"/>
      <c r="SA180" s="57" t="s">
        <v>351</v>
      </c>
      <c r="SB180" s="57" t="s">
        <v>351</v>
      </c>
      <c r="SC180" s="57" t="s">
        <v>351</v>
      </c>
      <c r="SD180" s="57" t="s">
        <v>351</v>
      </c>
      <c r="SE180" s="57"/>
      <c r="SF180" s="57"/>
      <c r="SG180" s="57"/>
      <c r="SH180" s="57"/>
      <c r="SI180" s="57"/>
      <c r="SJ180" s="57" t="s">
        <v>351</v>
      </c>
      <c r="SK180" s="57" t="s">
        <v>351</v>
      </c>
      <c r="SL180" s="38"/>
      <c r="SM180" s="61"/>
      <c r="SN180" s="57"/>
      <c r="SO180" s="57"/>
      <c r="SP180" s="57"/>
      <c r="SQ180" s="57"/>
      <c r="SR180" s="57"/>
      <c r="SS180" s="57"/>
      <c r="ST180" s="57"/>
      <c r="SU180" s="57" t="s">
        <v>351</v>
      </c>
      <c r="SV180" s="57" t="s">
        <v>351</v>
      </c>
      <c r="SW180" s="57"/>
      <c r="SX180" s="57"/>
      <c r="SY180" s="57" t="s">
        <v>351</v>
      </c>
      <c r="SZ180" s="57"/>
      <c r="TA180" s="38"/>
      <c r="TB180" s="38"/>
      <c r="TC180" s="38"/>
      <c r="TD180" s="38"/>
      <c r="TE180" s="38"/>
      <c r="TF180" s="38"/>
      <c r="TG180" s="61"/>
      <c r="TH180" s="57" t="s">
        <v>351</v>
      </c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  <c r="TS180" s="57"/>
      <c r="TT180" s="57"/>
      <c r="TU180" s="57"/>
      <c r="TV180" s="57"/>
      <c r="TW180" s="57"/>
      <c r="TX180" s="38"/>
      <c r="TY180" s="38"/>
      <c r="TZ180" s="38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 t="s">
        <v>351</v>
      </c>
      <c r="UK180" s="57" t="s">
        <v>351</v>
      </c>
      <c r="UL180" s="57"/>
      <c r="UM180" s="57" t="s">
        <v>351</v>
      </c>
      <c r="UN180" s="38"/>
      <c r="UO180" s="38"/>
      <c r="UP180" s="38"/>
      <c r="UQ180" s="38"/>
      <c r="UR180" s="38"/>
      <c r="US180" s="38"/>
      <c r="UT180" s="38"/>
      <c r="UU180" s="61"/>
      <c r="UV180" s="57"/>
      <c r="UW180" s="57"/>
      <c r="UX180" s="57"/>
      <c r="UY180" s="57"/>
      <c r="UZ180" s="57"/>
      <c r="VA180" s="57"/>
      <c r="VB180" s="57"/>
      <c r="VC180" s="57"/>
      <c r="VD180" s="57"/>
      <c r="VE180" s="57"/>
      <c r="VF180" s="57"/>
      <c r="VG180" s="57"/>
      <c r="VH180" s="57"/>
      <c r="VI180" s="57"/>
      <c r="VJ180" s="57"/>
      <c r="VK180" s="57" t="s">
        <v>351</v>
      </c>
      <c r="VL180" s="57" t="s">
        <v>351</v>
      </c>
      <c r="VM180" s="38"/>
      <c r="VN180" s="38"/>
      <c r="VO180" s="37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7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7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7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7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7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7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7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7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7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7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7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7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7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J180" s="85" t="str">
        <f t="shared" si="747"/>
        <v/>
      </c>
      <c r="AGK180" s="85" t="str">
        <f t="shared" si="748"/>
        <v/>
      </c>
      <c r="AGL180" s="85">
        <f t="shared" si="749"/>
        <v>2</v>
      </c>
      <c r="AGP180" s="36" t="str">
        <f t="shared" si="760"/>
        <v/>
      </c>
      <c r="AGQ180" s="36">
        <f t="shared" si="750"/>
        <v>6</v>
      </c>
      <c r="AGR180" s="39">
        <f t="shared" si="761"/>
        <v>5</v>
      </c>
      <c r="AGS180" s="36">
        <f t="shared" si="762"/>
        <v>28</v>
      </c>
      <c r="AGT180" s="36">
        <f t="shared" si="751"/>
        <v>3</v>
      </c>
      <c r="AGU180" s="39" t="str">
        <f t="shared" si="763"/>
        <v/>
      </c>
      <c r="AGV180" s="36" t="str">
        <f t="shared" si="764"/>
        <v/>
      </c>
      <c r="AGW180" s="36" t="str">
        <f t="shared" si="752"/>
        <v/>
      </c>
      <c r="AGX180" s="39" t="str">
        <f t="shared" si="765"/>
        <v/>
      </c>
      <c r="AGY180" s="36" t="str">
        <f t="shared" si="766"/>
        <v/>
      </c>
      <c r="AGZ180" s="36" t="str">
        <f t="shared" si="753"/>
        <v/>
      </c>
      <c r="AHA180" s="39" t="str">
        <f t="shared" si="767"/>
        <v/>
      </c>
      <c r="AHB180" s="36" t="str">
        <f t="shared" si="768"/>
        <v/>
      </c>
      <c r="AHC180" s="36" t="str">
        <f t="shared" si="754"/>
        <v/>
      </c>
      <c r="AHD180" s="39">
        <f t="shared" si="769"/>
        <v>21</v>
      </c>
      <c r="AHE180" s="36" t="str">
        <f t="shared" si="770"/>
        <v/>
      </c>
      <c r="AHF180" s="36" t="str">
        <f t="shared" si="755"/>
        <v/>
      </c>
      <c r="AHG180" s="39">
        <f t="shared" si="771"/>
        <v>28</v>
      </c>
      <c r="AHH180" s="36" t="str">
        <f t="shared" si="772"/>
        <v/>
      </c>
      <c r="AHI180" s="36" t="str">
        <f t="shared" si="756"/>
        <v/>
      </c>
      <c r="AHJ180" s="39">
        <f t="shared" si="773"/>
        <v>6</v>
      </c>
      <c r="AHK180" s="36" t="str">
        <f t="shared" si="774"/>
        <v/>
      </c>
      <c r="AHL180" s="36" t="str">
        <f t="shared" si="757"/>
        <v/>
      </c>
      <c r="AHM180" s="39" t="str">
        <f t="shared" si="775"/>
        <v/>
      </c>
      <c r="AHN180" s="36" t="str">
        <f t="shared" si="776"/>
        <v/>
      </c>
      <c r="AHO180" s="36" t="str">
        <f t="shared" si="758"/>
        <v/>
      </c>
      <c r="AHP180" s="39" t="str">
        <f t="shared" si="777"/>
        <v/>
      </c>
      <c r="AHQ180" s="36" t="str">
        <f t="shared" si="778"/>
        <v/>
      </c>
      <c r="AHR180" s="36" t="str">
        <f t="shared" si="759"/>
        <v/>
      </c>
      <c r="AHS180" s="39" t="str">
        <f t="shared" si="779"/>
        <v/>
      </c>
    </row>
    <row r="181" spans="1:903" s="5" customFormat="1" outlineLevel="1" x14ac:dyDescent="0.25">
      <c r="A181" s="35">
        <f t="shared" si="780"/>
        <v>9</v>
      </c>
      <c r="B181" s="48" t="s">
        <v>87</v>
      </c>
      <c r="C181" s="61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 t="s">
        <v>351</v>
      </c>
      <c r="P181" s="57"/>
      <c r="Q181" s="57" t="s">
        <v>351</v>
      </c>
      <c r="R181" s="57" t="s">
        <v>351</v>
      </c>
      <c r="S181" s="57"/>
      <c r="T181" s="57"/>
      <c r="U181" s="57"/>
      <c r="V181" s="57"/>
      <c r="W181" s="61"/>
      <c r="X181" s="57"/>
      <c r="Y181" s="57"/>
      <c r="Z181" s="57"/>
      <c r="AA181" s="57" t="s">
        <v>351</v>
      </c>
      <c r="AB181" s="57" t="s">
        <v>351</v>
      </c>
      <c r="AC181" s="57"/>
      <c r="AD181" s="57"/>
      <c r="AE181" s="57"/>
      <c r="AF181" s="57" t="s">
        <v>351</v>
      </c>
      <c r="AG181" s="57" t="s">
        <v>351</v>
      </c>
      <c r="AH181" s="57" t="s">
        <v>351</v>
      </c>
      <c r="AI181" s="57"/>
      <c r="AJ181" s="57"/>
      <c r="AK181" s="57" t="s">
        <v>351</v>
      </c>
      <c r="AL181" s="57" t="s">
        <v>351</v>
      </c>
      <c r="AM181" s="57" t="s">
        <v>351</v>
      </c>
      <c r="AN181" s="57" t="s">
        <v>351</v>
      </c>
      <c r="AO181" s="38"/>
      <c r="AP181" s="38"/>
      <c r="AQ181" s="61"/>
      <c r="AR181" s="57" t="s">
        <v>351</v>
      </c>
      <c r="AS181" s="57"/>
      <c r="AT181" s="57"/>
      <c r="AU181" s="57" t="s">
        <v>351</v>
      </c>
      <c r="AV181" s="57" t="s">
        <v>351</v>
      </c>
      <c r="AW181" s="57" t="s">
        <v>351</v>
      </c>
      <c r="AX181" s="57"/>
      <c r="AY181" s="57" t="s">
        <v>351</v>
      </c>
      <c r="AZ181" s="57" t="s">
        <v>351</v>
      </c>
      <c r="BA181" s="57"/>
      <c r="BB181" s="57"/>
      <c r="BC181" s="57" t="s">
        <v>351</v>
      </c>
      <c r="BD181" s="57"/>
      <c r="BE181" s="57" t="s">
        <v>351</v>
      </c>
      <c r="BF181" s="57" t="s">
        <v>351</v>
      </c>
      <c r="BG181" s="57"/>
      <c r="BH181" s="38"/>
      <c r="BI181" s="38"/>
      <c r="BJ181" s="38"/>
      <c r="BK181" s="61"/>
      <c r="BL181" s="57" t="s">
        <v>351</v>
      </c>
      <c r="BM181" s="57"/>
      <c r="BN181" s="57"/>
      <c r="BO181" s="57" t="s">
        <v>351</v>
      </c>
      <c r="BP181" s="57" t="s">
        <v>351</v>
      </c>
      <c r="BQ181" s="57"/>
      <c r="BR181" s="57"/>
      <c r="BS181" s="57"/>
      <c r="BT181" s="57" t="s">
        <v>351</v>
      </c>
      <c r="BU181" s="57" t="s">
        <v>351</v>
      </c>
      <c r="BV181" s="57" t="s">
        <v>351</v>
      </c>
      <c r="BW181" s="57"/>
      <c r="BX181" s="57"/>
      <c r="BY181" s="57" t="s">
        <v>351</v>
      </c>
      <c r="BZ181" s="57" t="s">
        <v>351</v>
      </c>
      <c r="CA181" s="57"/>
      <c r="CB181" s="57"/>
      <c r="CC181" s="57"/>
      <c r="CD181" s="38"/>
      <c r="CE181" s="57" t="s">
        <v>351</v>
      </c>
      <c r="CF181" s="57" t="s">
        <v>351</v>
      </c>
      <c r="CG181" s="57"/>
      <c r="CH181" s="57"/>
      <c r="CI181" s="57"/>
      <c r="CJ181" s="57" t="s">
        <v>351</v>
      </c>
      <c r="CK181" s="57" t="s">
        <v>351</v>
      </c>
      <c r="CL181" s="57"/>
      <c r="CM181" s="57"/>
      <c r="CN181" s="57" t="s">
        <v>351</v>
      </c>
      <c r="CO181" s="57"/>
      <c r="CP181" s="57"/>
      <c r="CQ181" s="57" t="s">
        <v>351</v>
      </c>
      <c r="CR181" s="57"/>
      <c r="CS181" s="57"/>
      <c r="CT181" s="57"/>
      <c r="CU181" s="57"/>
      <c r="CV181" s="38"/>
      <c r="CW181" s="38"/>
      <c r="CX181" s="38"/>
      <c r="CY181" s="61"/>
      <c r="CZ181" s="57" t="s">
        <v>360</v>
      </c>
      <c r="DA181" s="57"/>
      <c r="DB181" s="57"/>
      <c r="DC181" s="57" t="s">
        <v>360</v>
      </c>
      <c r="DD181" s="57" t="s">
        <v>360</v>
      </c>
      <c r="DE181" s="57" t="s">
        <v>360</v>
      </c>
      <c r="DF181" s="57"/>
      <c r="DG181" s="57" t="s">
        <v>360</v>
      </c>
      <c r="DH181" s="57"/>
      <c r="DI181" s="57" t="s">
        <v>365</v>
      </c>
      <c r="DJ181" s="57" t="s">
        <v>365</v>
      </c>
      <c r="DK181" s="57"/>
      <c r="DL181" s="57"/>
      <c r="DM181" s="57" t="s">
        <v>365</v>
      </c>
      <c r="DN181" s="57" t="s">
        <v>365</v>
      </c>
      <c r="DO181" s="38"/>
      <c r="DP181" s="38"/>
      <c r="DQ181" s="38"/>
      <c r="DR181" s="38"/>
      <c r="DS181" s="61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 t="s">
        <v>351</v>
      </c>
      <c r="EF181" s="57"/>
      <c r="EG181" s="57" t="s">
        <v>351</v>
      </c>
      <c r="EH181" s="57" t="s">
        <v>351</v>
      </c>
      <c r="EI181" s="38"/>
      <c r="EJ181" s="38"/>
      <c r="EK181" s="38"/>
      <c r="EL181" s="38"/>
      <c r="EM181" s="61"/>
      <c r="EN181" s="57"/>
      <c r="EO181" s="57"/>
      <c r="EP181" s="57"/>
      <c r="EQ181" s="57"/>
      <c r="ER181" s="57" t="s">
        <v>351</v>
      </c>
      <c r="ES181" s="57" t="s">
        <v>351</v>
      </c>
      <c r="ET181" s="57" t="s">
        <v>351</v>
      </c>
      <c r="EU181" s="57"/>
      <c r="EV181" s="57"/>
      <c r="EW181" s="57"/>
      <c r="EX181" s="57"/>
      <c r="EY181" s="57"/>
      <c r="EZ181" s="57"/>
      <c r="FA181" s="57"/>
      <c r="FB181" s="57" t="s">
        <v>351</v>
      </c>
      <c r="FC181" s="57" t="s">
        <v>351</v>
      </c>
      <c r="FD181" s="57" t="s">
        <v>351</v>
      </c>
      <c r="FE181" s="57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 t="s">
        <v>351</v>
      </c>
      <c r="FP181" s="57" t="s">
        <v>351</v>
      </c>
      <c r="FQ181" s="57"/>
      <c r="FR181" s="57"/>
      <c r="FS181" s="57" t="s">
        <v>351</v>
      </c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 t="s">
        <v>351</v>
      </c>
      <c r="GP181" s="57" t="s">
        <v>351</v>
      </c>
      <c r="GQ181" s="57"/>
      <c r="GR181" s="38"/>
      <c r="GS181" s="38"/>
      <c r="GT181" s="38"/>
      <c r="GU181" s="37"/>
      <c r="GV181" s="57" t="s">
        <v>351</v>
      </c>
      <c r="GW181" s="57"/>
      <c r="GX181" s="57"/>
      <c r="GY181" s="57"/>
      <c r="GZ181" s="57" t="s">
        <v>351</v>
      </c>
      <c r="HA181" s="57"/>
      <c r="HB181" s="57"/>
      <c r="HC181" s="57"/>
      <c r="HD181" s="57" t="s">
        <v>351</v>
      </c>
      <c r="HE181" s="57" t="s">
        <v>351</v>
      </c>
      <c r="HF181" s="57"/>
      <c r="HG181" s="57"/>
      <c r="HH181" s="57"/>
      <c r="HI181" s="57"/>
      <c r="HJ181" s="57"/>
      <c r="HK181" s="57"/>
      <c r="HL181" s="57"/>
      <c r="HM181" s="57"/>
      <c r="HN181" s="38"/>
      <c r="HO181" s="61"/>
      <c r="HP181" s="57" t="s">
        <v>351</v>
      </c>
      <c r="HQ181" s="57" t="s">
        <v>351</v>
      </c>
      <c r="HR181" s="57"/>
      <c r="HS181" s="57"/>
      <c r="HT181" s="57" t="s">
        <v>351</v>
      </c>
      <c r="HU181" s="57" t="s">
        <v>351</v>
      </c>
      <c r="HV181" s="57" t="s">
        <v>351</v>
      </c>
      <c r="HW181" s="57"/>
      <c r="HX181" s="57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61"/>
      <c r="IJ181" s="57" t="s">
        <v>351</v>
      </c>
      <c r="IK181" s="57" t="s">
        <v>351</v>
      </c>
      <c r="IL181" s="57"/>
      <c r="IM181" s="57"/>
      <c r="IN181" s="57"/>
      <c r="IO181" s="57"/>
      <c r="IP181" s="57"/>
      <c r="IQ181" s="57"/>
      <c r="IR181" s="57"/>
      <c r="IS181" s="57"/>
      <c r="IT181" s="57"/>
      <c r="IU181" s="57" t="s">
        <v>351</v>
      </c>
      <c r="IV181" s="57"/>
      <c r="IW181" s="57" t="s">
        <v>351</v>
      </c>
      <c r="IX181" s="57"/>
      <c r="IY181" s="57"/>
      <c r="IZ181" s="38"/>
      <c r="JA181" s="38"/>
      <c r="JB181" s="38"/>
      <c r="JC181" s="61"/>
      <c r="JD181" s="57"/>
      <c r="JE181" s="57"/>
      <c r="JF181" s="57"/>
      <c r="JG181" s="57" t="s">
        <v>351</v>
      </c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38"/>
      <c r="JV181" s="38"/>
      <c r="JW181" s="61"/>
      <c r="JX181" s="57" t="s">
        <v>351</v>
      </c>
      <c r="JY181" s="57" t="s">
        <v>351</v>
      </c>
      <c r="JZ181" s="57"/>
      <c r="KA181" s="57" t="s">
        <v>351</v>
      </c>
      <c r="KB181" s="57"/>
      <c r="KC181" s="57"/>
      <c r="KD181" s="57"/>
      <c r="KE181" s="57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61"/>
      <c r="NT181" s="57"/>
      <c r="NU181" s="57"/>
      <c r="NV181" s="57"/>
      <c r="NW181" s="57" t="s">
        <v>351</v>
      </c>
      <c r="NX181" s="57"/>
      <c r="NY181" s="57"/>
      <c r="NZ181" s="57"/>
      <c r="OA181" s="57" t="s">
        <v>351</v>
      </c>
      <c r="OB181" s="57" t="s">
        <v>351</v>
      </c>
      <c r="OC181" s="57"/>
      <c r="OD181" s="57"/>
      <c r="OE181" s="57"/>
      <c r="OF181" s="57"/>
      <c r="OG181" s="57"/>
      <c r="OH181" s="57"/>
      <c r="OI181" s="57" t="s">
        <v>351</v>
      </c>
      <c r="OJ181" s="57"/>
      <c r="OK181" s="38"/>
      <c r="OL181" s="38"/>
      <c r="OM181" s="61"/>
      <c r="ON181" s="57" t="s">
        <v>351</v>
      </c>
      <c r="OO181" s="57" t="s">
        <v>351</v>
      </c>
      <c r="OP181" s="57" t="s">
        <v>351</v>
      </c>
      <c r="OQ181" s="57" t="s">
        <v>351</v>
      </c>
      <c r="OR181" s="57" t="s">
        <v>351</v>
      </c>
      <c r="OS181" s="57"/>
      <c r="OT181" s="57"/>
      <c r="OU181" s="57" t="s">
        <v>351</v>
      </c>
      <c r="OV181" s="57" t="s">
        <v>351</v>
      </c>
      <c r="OW181" s="57" t="s">
        <v>351</v>
      </c>
      <c r="OX181" s="57"/>
      <c r="OY181" s="57"/>
      <c r="OZ181" s="57"/>
      <c r="PA181" s="57"/>
      <c r="PB181" s="57" t="s">
        <v>351</v>
      </c>
      <c r="PC181" s="57"/>
      <c r="PD181" s="57"/>
      <c r="PE181" s="38"/>
      <c r="PF181" s="38"/>
      <c r="PG181" s="61"/>
      <c r="PH181" s="57"/>
      <c r="PI181" s="57"/>
      <c r="PJ181" s="57"/>
      <c r="PK181" s="57" t="s">
        <v>351</v>
      </c>
      <c r="PL181" s="57"/>
      <c r="PM181" s="57" t="s">
        <v>351</v>
      </c>
      <c r="PN181" s="57"/>
      <c r="PO181" s="57" t="s">
        <v>351</v>
      </c>
      <c r="PP181" s="57" t="s">
        <v>351</v>
      </c>
      <c r="PQ181" s="57" t="s">
        <v>351</v>
      </c>
      <c r="PR181" s="57"/>
      <c r="PS181" s="57" t="s">
        <v>351</v>
      </c>
      <c r="PT181" s="57"/>
      <c r="PU181" s="57"/>
      <c r="PV181" s="57"/>
      <c r="PW181" s="57" t="s">
        <v>351</v>
      </c>
      <c r="PX181" s="38"/>
      <c r="PY181" s="38"/>
      <c r="PZ181" s="38"/>
      <c r="QA181" s="57"/>
      <c r="QB181" s="57"/>
      <c r="QC181" s="57"/>
      <c r="QD181" s="57"/>
      <c r="QE181" s="57"/>
      <c r="QF181" s="57"/>
      <c r="QG181" s="57"/>
      <c r="QH181" s="57"/>
      <c r="QI181" s="57"/>
      <c r="QJ181" s="57" t="s">
        <v>351</v>
      </c>
      <c r="QK181" s="57" t="s">
        <v>351</v>
      </c>
      <c r="QL181" s="57" t="s">
        <v>351</v>
      </c>
      <c r="QM181" s="57"/>
      <c r="QN181" s="57"/>
      <c r="QO181" s="57"/>
      <c r="QP181" s="57"/>
      <c r="QQ181" s="57" t="s">
        <v>351</v>
      </c>
      <c r="QR181" s="57" t="s">
        <v>351</v>
      </c>
      <c r="QS181" s="38"/>
      <c r="QT181" s="38"/>
      <c r="QU181" s="61"/>
      <c r="QV181" s="57" t="s">
        <v>351</v>
      </c>
      <c r="QW181" s="57" t="s">
        <v>351</v>
      </c>
      <c r="QX181" s="57" t="s">
        <v>351</v>
      </c>
      <c r="QY181" s="57"/>
      <c r="QZ181" s="57"/>
      <c r="RA181" s="57" t="s">
        <v>351</v>
      </c>
      <c r="RB181" s="57" t="s">
        <v>351</v>
      </c>
      <c r="RC181" s="57"/>
      <c r="RD181" s="57" t="s">
        <v>351</v>
      </c>
      <c r="RE181" s="57"/>
      <c r="RF181" s="57"/>
      <c r="RG181" s="57"/>
      <c r="RH181" s="38"/>
      <c r="RI181" s="38"/>
      <c r="RJ181" s="38"/>
      <c r="RK181" s="38"/>
      <c r="RL181" s="38"/>
      <c r="RM181" s="38"/>
      <c r="RN181" s="38"/>
      <c r="RO181" s="95"/>
      <c r="RP181" s="94" t="s">
        <v>351</v>
      </c>
      <c r="RQ181" s="57" t="s">
        <v>351</v>
      </c>
      <c r="RR181" s="57" t="s">
        <v>351</v>
      </c>
      <c r="RS181" s="57" t="s">
        <v>351</v>
      </c>
      <c r="RT181" s="57"/>
      <c r="RU181" s="57"/>
      <c r="RV181" s="57" t="s">
        <v>351</v>
      </c>
      <c r="RW181" s="57"/>
      <c r="RX181" s="57"/>
      <c r="RY181" s="57"/>
      <c r="RZ181" s="57"/>
      <c r="SA181" s="57" t="s">
        <v>351</v>
      </c>
      <c r="SB181" s="57"/>
      <c r="SC181" s="57"/>
      <c r="SD181" s="57"/>
      <c r="SE181" s="57" t="s">
        <v>351</v>
      </c>
      <c r="SF181" s="57" t="s">
        <v>351</v>
      </c>
      <c r="SG181" s="57"/>
      <c r="SH181" s="57"/>
      <c r="SI181" s="57"/>
      <c r="SJ181" s="57" t="s">
        <v>351</v>
      </c>
      <c r="SK181" s="57" t="s">
        <v>351</v>
      </c>
      <c r="SL181" s="38"/>
      <c r="SM181" s="61"/>
      <c r="SN181" s="57"/>
      <c r="SO181" s="57"/>
      <c r="SP181" s="57"/>
      <c r="SQ181" s="57"/>
      <c r="SR181" s="57"/>
      <c r="SS181" s="57"/>
      <c r="ST181" s="57"/>
      <c r="SU181" s="57" t="s">
        <v>351</v>
      </c>
      <c r="SV181" s="57" t="s">
        <v>351</v>
      </c>
      <c r="SW181" s="57"/>
      <c r="SX181" s="57"/>
      <c r="SY181" s="57" t="s">
        <v>351</v>
      </c>
      <c r="SZ181" s="57"/>
      <c r="TA181" s="38"/>
      <c r="TB181" s="38"/>
      <c r="TC181" s="38"/>
      <c r="TD181" s="38"/>
      <c r="TE181" s="38"/>
      <c r="TF181" s="38"/>
      <c r="TG181" s="61"/>
      <c r="TH181" s="57"/>
      <c r="TI181" s="57"/>
      <c r="TJ181" s="57"/>
      <c r="TK181" s="57"/>
      <c r="TL181" s="57"/>
      <c r="TM181" s="57" t="s">
        <v>351</v>
      </c>
      <c r="TN181" s="57" t="s">
        <v>351</v>
      </c>
      <c r="TO181" s="57"/>
      <c r="TP181" s="57"/>
      <c r="TQ181" s="57"/>
      <c r="TR181" s="57"/>
      <c r="TS181" s="57"/>
      <c r="TT181" s="57"/>
      <c r="TU181" s="57"/>
      <c r="TV181" s="57"/>
      <c r="TW181" s="57" t="s">
        <v>351</v>
      </c>
      <c r="TX181" s="38"/>
      <c r="TY181" s="38"/>
      <c r="TZ181" s="38"/>
      <c r="UA181" s="61"/>
      <c r="UB181" s="57"/>
      <c r="UC181" s="57"/>
      <c r="UD181" s="57"/>
      <c r="UE181" s="57"/>
      <c r="UF181" s="57" t="s">
        <v>351</v>
      </c>
      <c r="UG181" s="57" t="s">
        <v>351</v>
      </c>
      <c r="UH181" s="57" t="s">
        <v>351</v>
      </c>
      <c r="UI181" s="57"/>
      <c r="UJ181" s="57" t="s">
        <v>351</v>
      </c>
      <c r="UK181" s="57" t="s">
        <v>351</v>
      </c>
      <c r="UL181" s="57"/>
      <c r="UM181" s="57" t="s">
        <v>351</v>
      </c>
      <c r="UN181" s="38"/>
      <c r="UO181" s="38"/>
      <c r="UP181" s="38"/>
      <c r="UQ181" s="38"/>
      <c r="UR181" s="38"/>
      <c r="US181" s="38"/>
      <c r="UT181" s="38"/>
      <c r="UU181" s="61"/>
      <c r="UV181" s="57" t="s">
        <v>351</v>
      </c>
      <c r="UW181" s="57" t="s">
        <v>351</v>
      </c>
      <c r="UX181" s="57"/>
      <c r="UY181" s="57"/>
      <c r="UZ181" s="57"/>
      <c r="VA181" s="57"/>
      <c r="VB181" s="57"/>
      <c r="VC181" s="57" t="s">
        <v>351</v>
      </c>
      <c r="VD181" s="57" t="s">
        <v>351</v>
      </c>
      <c r="VE181" s="57" t="s">
        <v>351</v>
      </c>
      <c r="VF181" s="57"/>
      <c r="VG181" s="57" t="s">
        <v>351</v>
      </c>
      <c r="VH181" s="57"/>
      <c r="VI181" s="57" t="s">
        <v>351</v>
      </c>
      <c r="VJ181" s="57"/>
      <c r="VK181" s="57" t="s">
        <v>351</v>
      </c>
      <c r="VL181" s="57" t="s">
        <v>351</v>
      </c>
      <c r="VM181" s="38"/>
      <c r="VN181" s="38"/>
      <c r="VO181" s="37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7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7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7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7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7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7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7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7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7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7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7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7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7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J181" s="85" t="str">
        <f t="shared" si="747"/>
        <v/>
      </c>
      <c r="AGK181" s="85" t="str">
        <f t="shared" si="748"/>
        <v/>
      </c>
      <c r="AGL181" s="85">
        <f t="shared" si="749"/>
        <v>9</v>
      </c>
      <c r="AGP181" s="36" t="str">
        <f t="shared" si="760"/>
        <v/>
      </c>
      <c r="AGQ181" s="36" t="str">
        <f t="shared" si="750"/>
        <v/>
      </c>
      <c r="AGR181" s="39">
        <f t="shared" si="761"/>
        <v>34</v>
      </c>
      <c r="AGS181" s="36" t="str">
        <f t="shared" si="762"/>
        <v/>
      </c>
      <c r="AGT181" s="36" t="str">
        <f t="shared" si="751"/>
        <v/>
      </c>
      <c r="AGU181" s="39">
        <f t="shared" si="763"/>
        <v>18</v>
      </c>
      <c r="AGV181" s="36" t="str">
        <f t="shared" si="764"/>
        <v/>
      </c>
      <c r="AGW181" s="36" t="str">
        <f t="shared" si="752"/>
        <v/>
      </c>
      <c r="AGX181" s="39">
        <f t="shared" si="765"/>
        <v>15</v>
      </c>
      <c r="AGY181" s="36" t="str">
        <f t="shared" si="766"/>
        <v/>
      </c>
      <c r="AGZ181" s="36" t="str">
        <f t="shared" si="753"/>
        <v/>
      </c>
      <c r="AHA181" s="39">
        <f t="shared" si="767"/>
        <v>4</v>
      </c>
      <c r="AHB181" s="36" t="str">
        <f t="shared" si="768"/>
        <v/>
      </c>
      <c r="AHC181" s="36" t="str">
        <f t="shared" si="754"/>
        <v/>
      </c>
      <c r="AHD181" s="39">
        <f t="shared" si="769"/>
        <v>20</v>
      </c>
      <c r="AHE181" s="36" t="str">
        <f t="shared" si="770"/>
        <v/>
      </c>
      <c r="AHF181" s="36" t="str">
        <f t="shared" si="755"/>
        <v/>
      </c>
      <c r="AHG181" s="39">
        <f t="shared" si="771"/>
        <v>22</v>
      </c>
      <c r="AHH181" s="36" t="str">
        <f t="shared" si="772"/>
        <v/>
      </c>
      <c r="AHI181" s="36" t="str">
        <f t="shared" si="756"/>
        <v/>
      </c>
      <c r="AHJ181" s="39">
        <f t="shared" si="773"/>
        <v>18</v>
      </c>
      <c r="AHK181" s="36" t="str">
        <f t="shared" si="774"/>
        <v/>
      </c>
      <c r="AHL181" s="36" t="str">
        <f t="shared" si="757"/>
        <v/>
      </c>
      <c r="AHM181" s="39" t="str">
        <f t="shared" si="775"/>
        <v/>
      </c>
      <c r="AHN181" s="36" t="str">
        <f t="shared" si="776"/>
        <v/>
      </c>
      <c r="AHO181" s="36" t="str">
        <f t="shared" si="758"/>
        <v/>
      </c>
      <c r="AHP181" s="39" t="str">
        <f t="shared" si="777"/>
        <v/>
      </c>
      <c r="AHQ181" s="36" t="str">
        <f t="shared" si="778"/>
        <v/>
      </c>
      <c r="AHR181" s="36" t="str">
        <f t="shared" si="759"/>
        <v/>
      </c>
      <c r="AHS181" s="39" t="str">
        <f t="shared" si="779"/>
        <v/>
      </c>
    </row>
    <row r="182" spans="1:903" s="5" customFormat="1" outlineLevel="1" x14ac:dyDescent="0.25">
      <c r="A182" s="35">
        <f t="shared" si="780"/>
        <v>10</v>
      </c>
      <c r="B182" s="48" t="s">
        <v>88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 t="s">
        <v>351</v>
      </c>
      <c r="AN182" s="57" t="s">
        <v>351</v>
      </c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 t="s">
        <v>351</v>
      </c>
      <c r="BA182" s="57"/>
      <c r="BB182" s="57"/>
      <c r="BC182" s="57" t="s">
        <v>351</v>
      </c>
      <c r="BD182" s="57"/>
      <c r="BE182" s="57" t="s">
        <v>351</v>
      </c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 t="s">
        <v>351</v>
      </c>
      <c r="CF182" s="57"/>
      <c r="CG182" s="57"/>
      <c r="CH182" s="57"/>
      <c r="CI182" s="57"/>
      <c r="CJ182" s="57"/>
      <c r="CK182" s="57" t="s">
        <v>351</v>
      </c>
      <c r="CL182" s="57"/>
      <c r="CM182" s="57"/>
      <c r="CN182" s="57" t="s">
        <v>351</v>
      </c>
      <c r="CO182" s="57"/>
      <c r="CP182" s="57"/>
      <c r="CQ182" s="57" t="s">
        <v>351</v>
      </c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 t="s">
        <v>351</v>
      </c>
      <c r="DX182" s="57" t="s">
        <v>351</v>
      </c>
      <c r="DY182" s="57"/>
      <c r="DZ182" s="57"/>
      <c r="EA182" s="57" t="s">
        <v>351</v>
      </c>
      <c r="EB182" s="57" t="s">
        <v>351</v>
      </c>
      <c r="EC182" s="57"/>
      <c r="ED182" s="57"/>
      <c r="EE182" s="57" t="s">
        <v>351</v>
      </c>
      <c r="EF182" s="57"/>
      <c r="EG182" s="57" t="s">
        <v>351</v>
      </c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 t="s">
        <v>351</v>
      </c>
      <c r="ES182" s="57" t="s">
        <v>351</v>
      </c>
      <c r="ET182" s="57"/>
      <c r="EU182" s="57"/>
      <c r="EV182" s="57"/>
      <c r="EW182" s="57"/>
      <c r="EX182" s="57"/>
      <c r="EY182" s="57"/>
      <c r="EZ182" s="57"/>
      <c r="FA182" s="57"/>
      <c r="FB182" s="57" t="s">
        <v>351</v>
      </c>
      <c r="FC182" s="57" t="s">
        <v>351</v>
      </c>
      <c r="FD182" s="57" t="s">
        <v>351</v>
      </c>
      <c r="FE182" s="57"/>
      <c r="FF182" s="38"/>
      <c r="FG182" s="61"/>
      <c r="FH182" s="57"/>
      <c r="FI182" s="57" t="s">
        <v>351</v>
      </c>
      <c r="FJ182" s="57"/>
      <c r="FK182" s="57" t="s">
        <v>359</v>
      </c>
      <c r="FL182" s="57" t="s">
        <v>359</v>
      </c>
      <c r="FM182" s="57"/>
      <c r="FN182" s="57"/>
      <c r="FO182" s="57" t="s">
        <v>359</v>
      </c>
      <c r="FP182" s="57" t="s">
        <v>359</v>
      </c>
      <c r="FQ182" s="57"/>
      <c r="FR182" s="57"/>
      <c r="FS182" s="57" t="s">
        <v>359</v>
      </c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 t="s">
        <v>351</v>
      </c>
      <c r="HA182" s="57"/>
      <c r="HB182" s="57"/>
      <c r="HC182" s="57"/>
      <c r="HD182" s="57" t="s">
        <v>351</v>
      </c>
      <c r="HE182" s="57" t="s">
        <v>351</v>
      </c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 t="s">
        <v>351</v>
      </c>
      <c r="NV182" s="57" t="s">
        <v>351</v>
      </c>
      <c r="NW182" s="57"/>
      <c r="NX182" s="57"/>
      <c r="NY182" s="57" t="s">
        <v>351</v>
      </c>
      <c r="NZ182" s="57" t="s">
        <v>351</v>
      </c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 t="s">
        <v>351</v>
      </c>
      <c r="OQ182" s="57" t="s">
        <v>351</v>
      </c>
      <c r="OR182" s="57" t="s">
        <v>351</v>
      </c>
      <c r="OS182" s="57"/>
      <c r="OT182" s="57"/>
      <c r="OU182" s="57"/>
      <c r="OV182" s="57"/>
      <c r="OW182" s="57"/>
      <c r="OX182" s="57"/>
      <c r="OY182" s="57"/>
      <c r="OZ182" s="57"/>
      <c r="PA182" s="57"/>
      <c r="PB182" s="57" t="s">
        <v>351</v>
      </c>
      <c r="PC182" s="57" t="s">
        <v>351</v>
      </c>
      <c r="PD182" s="57" t="s">
        <v>360</v>
      </c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 t="s">
        <v>351</v>
      </c>
      <c r="PT182" s="57"/>
      <c r="PU182" s="57"/>
      <c r="PV182" s="57"/>
      <c r="PW182" s="57" t="s">
        <v>351</v>
      </c>
      <c r="PX182" s="38"/>
      <c r="PY182" s="38"/>
      <c r="PZ182" s="38"/>
      <c r="QA182" s="57"/>
      <c r="QB182" s="57"/>
      <c r="QC182" s="57"/>
      <c r="QD182" s="57"/>
      <c r="QE182" s="57"/>
      <c r="QF182" s="57"/>
      <c r="QG182" s="57"/>
      <c r="QH182" s="57"/>
      <c r="QI182" s="57" t="s">
        <v>351</v>
      </c>
      <c r="QJ182" s="57"/>
      <c r="QK182" s="57"/>
      <c r="QL182" s="57"/>
      <c r="QM182" s="57"/>
      <c r="QN182" s="57"/>
      <c r="QO182" s="57"/>
      <c r="QP182" s="57"/>
      <c r="QQ182" s="57" t="s">
        <v>351</v>
      </c>
      <c r="QR182" s="57" t="s">
        <v>351</v>
      </c>
      <c r="QS182" s="38"/>
      <c r="QT182" s="38"/>
      <c r="QU182" s="61"/>
      <c r="QV182" s="57"/>
      <c r="QW182" s="57"/>
      <c r="QX182" s="57"/>
      <c r="QY182" s="57"/>
      <c r="QZ182" s="57"/>
      <c r="RA182" s="57" t="s">
        <v>351</v>
      </c>
      <c r="RB182" s="57" t="s">
        <v>351</v>
      </c>
      <c r="RC182" s="57"/>
      <c r="RD182" s="57" t="s">
        <v>351</v>
      </c>
      <c r="RE182" s="57" t="s">
        <v>351</v>
      </c>
      <c r="RF182" s="57"/>
      <c r="RG182" s="57"/>
      <c r="RH182" s="38"/>
      <c r="RI182" s="38"/>
      <c r="RJ182" s="38"/>
      <c r="RK182" s="38"/>
      <c r="RL182" s="38"/>
      <c r="RM182" s="38"/>
      <c r="RN182" s="38"/>
      <c r="RO182" s="95"/>
      <c r="RP182" s="94"/>
      <c r="RQ182" s="57"/>
      <c r="RR182" s="57" t="s">
        <v>351</v>
      </c>
      <c r="RS182" s="57"/>
      <c r="RT182" s="57"/>
      <c r="RU182" s="57"/>
      <c r="RV182" s="57" t="s">
        <v>351</v>
      </c>
      <c r="RW182" s="57"/>
      <c r="RX182" s="57"/>
      <c r="RY182" s="57"/>
      <c r="RZ182" s="57"/>
      <c r="SA182" s="57"/>
      <c r="SB182" s="57" t="s">
        <v>351</v>
      </c>
      <c r="SC182" s="57" t="s">
        <v>351</v>
      </c>
      <c r="SD182" s="57" t="s">
        <v>351</v>
      </c>
      <c r="SE182" s="57"/>
      <c r="SF182" s="57"/>
      <c r="SG182" s="57"/>
      <c r="SH182" s="57"/>
      <c r="SI182" s="57"/>
      <c r="SJ182" s="57" t="s">
        <v>351</v>
      </c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 t="s">
        <v>351</v>
      </c>
      <c r="SV182" s="57" t="s">
        <v>351</v>
      </c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 t="s">
        <v>351</v>
      </c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 t="s">
        <v>351</v>
      </c>
      <c r="UK182" s="57" t="s">
        <v>351</v>
      </c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 t="s">
        <v>351</v>
      </c>
      <c r="UW182" s="57" t="s">
        <v>351</v>
      </c>
      <c r="UX182" s="57"/>
      <c r="UY182" s="57"/>
      <c r="UZ182" s="57"/>
      <c r="VA182" s="57"/>
      <c r="VB182" s="57"/>
      <c r="VC182" s="57"/>
      <c r="VD182" s="57" t="s">
        <v>351</v>
      </c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37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7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7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si="747"/>
        <v/>
      </c>
      <c r="AGK182" s="85" t="str">
        <f t="shared" si="748"/>
        <v/>
      </c>
      <c r="AGL182" s="85">
        <f t="shared" si="749"/>
        <v>3</v>
      </c>
      <c r="AGP182" s="36" t="str">
        <f t="shared" si="760"/>
        <v/>
      </c>
      <c r="AGQ182" s="36" t="str">
        <f t="shared" si="750"/>
        <v/>
      </c>
      <c r="AGR182" s="39">
        <f t="shared" si="761"/>
        <v>8</v>
      </c>
      <c r="AGS182" s="36">
        <f t="shared" si="762"/>
        <v>5</v>
      </c>
      <c r="AGT182" s="36" t="str">
        <f t="shared" si="751"/>
        <v/>
      </c>
      <c r="AGU182" s="39">
        <f t="shared" si="763"/>
        <v>13</v>
      </c>
      <c r="AGV182" s="36" t="str">
        <f t="shared" si="764"/>
        <v/>
      </c>
      <c r="AGW182" s="36" t="str">
        <f t="shared" si="752"/>
        <v/>
      </c>
      <c r="AGX182" s="39">
        <f t="shared" si="765"/>
        <v>3</v>
      </c>
      <c r="AGY182" s="36" t="str">
        <f t="shared" si="766"/>
        <v/>
      </c>
      <c r="AGZ182" s="36" t="str">
        <f t="shared" si="753"/>
        <v/>
      </c>
      <c r="AHA182" s="39" t="str">
        <f t="shared" si="767"/>
        <v/>
      </c>
      <c r="AHB182" s="36" t="str">
        <f t="shared" si="768"/>
        <v/>
      </c>
      <c r="AHC182" s="36" t="str">
        <f t="shared" si="754"/>
        <v/>
      </c>
      <c r="AHD182" s="39">
        <f t="shared" si="769"/>
        <v>12</v>
      </c>
      <c r="AHE182" s="36" t="str">
        <f t="shared" si="770"/>
        <v/>
      </c>
      <c r="AHF182" s="36" t="str">
        <f t="shared" si="755"/>
        <v/>
      </c>
      <c r="AHG182" s="39">
        <f t="shared" si="771"/>
        <v>14</v>
      </c>
      <c r="AHH182" s="36" t="str">
        <f t="shared" si="772"/>
        <v/>
      </c>
      <c r="AHI182" s="36" t="str">
        <f t="shared" si="756"/>
        <v/>
      </c>
      <c r="AHJ182" s="39">
        <f t="shared" si="773"/>
        <v>6</v>
      </c>
      <c r="AHK182" s="36" t="str">
        <f t="shared" si="774"/>
        <v/>
      </c>
      <c r="AHL182" s="36" t="str">
        <f t="shared" si="757"/>
        <v/>
      </c>
      <c r="AHM182" s="39" t="str">
        <f t="shared" si="775"/>
        <v/>
      </c>
      <c r="AHN182" s="36" t="str">
        <f t="shared" si="776"/>
        <v/>
      </c>
      <c r="AHO182" s="36" t="str">
        <f t="shared" si="758"/>
        <v/>
      </c>
      <c r="AHP182" s="39" t="str">
        <f t="shared" si="777"/>
        <v/>
      </c>
      <c r="AHQ182" s="36" t="str">
        <f t="shared" si="778"/>
        <v/>
      </c>
      <c r="AHR182" s="36" t="str">
        <f t="shared" si="759"/>
        <v/>
      </c>
      <c r="AHS182" s="39" t="str">
        <f t="shared" si="779"/>
        <v/>
      </c>
    </row>
    <row r="183" spans="1:903" s="5" customFormat="1" outlineLevel="1" x14ac:dyDescent="0.25">
      <c r="A183" s="35">
        <f t="shared" si="780"/>
        <v>11</v>
      </c>
      <c r="B183" s="48" t="s">
        <v>89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 t="s">
        <v>351</v>
      </c>
      <c r="AG183" s="57" t="s">
        <v>351</v>
      </c>
      <c r="AH183" s="57" t="s">
        <v>351</v>
      </c>
      <c r="AI183" s="57"/>
      <c r="AJ183" s="57"/>
      <c r="AK183" s="57"/>
      <c r="AL183" s="57"/>
      <c r="AM183" s="57" t="s">
        <v>351</v>
      </c>
      <c r="AN183" s="57" t="s">
        <v>351</v>
      </c>
      <c r="AO183" s="38"/>
      <c r="AP183" s="38"/>
      <c r="AQ183" s="61"/>
      <c r="AR183" s="57"/>
      <c r="AS183" s="57"/>
      <c r="AT183" s="57"/>
      <c r="AU183" s="57" t="s">
        <v>359</v>
      </c>
      <c r="AV183" s="57" t="s">
        <v>359</v>
      </c>
      <c r="AW183" s="57" t="s">
        <v>359</v>
      </c>
      <c r="AX183" s="57"/>
      <c r="AY183" s="57" t="s">
        <v>359</v>
      </c>
      <c r="AZ183" s="57" t="s">
        <v>359</v>
      </c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 t="s">
        <v>351</v>
      </c>
      <c r="BP183" s="57" t="s">
        <v>351</v>
      </c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 t="s">
        <v>351</v>
      </c>
      <c r="CG183" s="57"/>
      <c r="CH183" s="57"/>
      <c r="CI183" s="57"/>
      <c r="CJ183" s="57" t="s">
        <v>351</v>
      </c>
      <c r="CK183" s="57" t="s">
        <v>351</v>
      </c>
      <c r="CL183" s="57"/>
      <c r="CM183" s="57"/>
      <c r="CN183" s="57"/>
      <c r="CO183" s="57"/>
      <c r="CP183" s="57"/>
      <c r="CQ183" s="57" t="s">
        <v>351</v>
      </c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 t="s">
        <v>360</v>
      </c>
      <c r="DH183" s="57"/>
      <c r="DI183" s="57" t="s">
        <v>365</v>
      </c>
      <c r="DJ183" s="57" t="s">
        <v>365</v>
      </c>
      <c r="DK183" s="57"/>
      <c r="DL183" s="57"/>
      <c r="DM183" s="57"/>
      <c r="DN183" s="57"/>
      <c r="DO183" s="38"/>
      <c r="DP183" s="38"/>
      <c r="DQ183" s="38"/>
      <c r="DR183" s="38"/>
      <c r="DS183" s="61"/>
      <c r="DT183" s="57" t="s">
        <v>351</v>
      </c>
      <c r="DU183" s="57" t="s">
        <v>351</v>
      </c>
      <c r="DV183" s="57"/>
      <c r="DW183" s="57" t="s">
        <v>351</v>
      </c>
      <c r="DX183" s="57"/>
      <c r="DY183" s="57"/>
      <c r="DZ183" s="57"/>
      <c r="EA183" s="57"/>
      <c r="EB183" s="57"/>
      <c r="EC183" s="57"/>
      <c r="ED183" s="57"/>
      <c r="EE183" s="57" t="s">
        <v>351</v>
      </c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 t="s">
        <v>351</v>
      </c>
      <c r="FC183" s="57"/>
      <c r="FD183" s="57"/>
      <c r="FE183" s="57"/>
      <c r="FF183" s="38"/>
      <c r="FG183" s="61"/>
      <c r="FH183" s="57"/>
      <c r="FI183" s="57" t="s">
        <v>351</v>
      </c>
      <c r="FJ183" s="57"/>
      <c r="FK183" s="57" t="s">
        <v>351</v>
      </c>
      <c r="FL183" s="57" t="s">
        <v>351</v>
      </c>
      <c r="FM183" s="57"/>
      <c r="FN183" s="57"/>
      <c r="FO183" s="57"/>
      <c r="FP183" s="57"/>
      <c r="FQ183" s="57"/>
      <c r="FR183" s="57"/>
      <c r="FS183" s="57" t="s">
        <v>351</v>
      </c>
      <c r="FT183" s="57" t="s">
        <v>351</v>
      </c>
      <c r="FU183" s="57"/>
      <c r="FV183" s="57" t="s">
        <v>351</v>
      </c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 t="s">
        <v>351</v>
      </c>
      <c r="HA183" s="57"/>
      <c r="HB183" s="57"/>
      <c r="HC183" s="57"/>
      <c r="HD183" s="57" t="s">
        <v>351</v>
      </c>
      <c r="HE183" s="57" t="s">
        <v>351</v>
      </c>
      <c r="HF183" s="57"/>
      <c r="HG183" s="57"/>
      <c r="HH183" s="57" t="s">
        <v>351</v>
      </c>
      <c r="HI183" s="57" t="s">
        <v>351</v>
      </c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 t="s">
        <v>351</v>
      </c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 t="s">
        <v>351</v>
      </c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351</v>
      </c>
      <c r="NX183" s="57" t="s">
        <v>351</v>
      </c>
      <c r="NY183" s="57" t="s">
        <v>351</v>
      </c>
      <c r="NZ183" s="57" t="s">
        <v>351</v>
      </c>
      <c r="OA183" s="57" t="s">
        <v>351</v>
      </c>
      <c r="OB183" s="57"/>
      <c r="OC183" s="57" t="s">
        <v>351</v>
      </c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 t="s">
        <v>351</v>
      </c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/>
      <c r="PP183" s="57"/>
      <c r="PQ183" s="57"/>
      <c r="PR183" s="57"/>
      <c r="PS183" s="57" t="s">
        <v>351</v>
      </c>
      <c r="PT183" s="57"/>
      <c r="PU183" s="57"/>
      <c r="PV183" s="57"/>
      <c r="PW183" s="57"/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 t="s">
        <v>351</v>
      </c>
      <c r="QK183" s="57" t="s">
        <v>351</v>
      </c>
      <c r="QL183" s="57" t="s">
        <v>351</v>
      </c>
      <c r="QM183" s="57"/>
      <c r="QN183" s="57"/>
      <c r="QO183" s="57"/>
      <c r="QP183" s="57"/>
      <c r="QQ183" s="57" t="s">
        <v>351</v>
      </c>
      <c r="QR183" s="57" t="s">
        <v>351</v>
      </c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/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/>
      <c r="RQ183" s="57"/>
      <c r="RR183" s="57"/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 t="s">
        <v>351</v>
      </c>
      <c r="SC183" s="57" t="s">
        <v>351</v>
      </c>
      <c r="SD183" s="57" t="s">
        <v>351</v>
      </c>
      <c r="SE183" s="57"/>
      <c r="SF183" s="57"/>
      <c r="SG183" s="57"/>
      <c r="SH183" s="57"/>
      <c r="SI183" s="57"/>
      <c r="SJ183" s="57"/>
      <c r="SK183" s="57"/>
      <c r="SL183" s="38"/>
      <c r="SM183" s="61"/>
      <c r="SN183" s="57"/>
      <c r="SO183" s="57"/>
      <c r="SP183" s="57"/>
      <c r="SQ183" s="57"/>
      <c r="SR183" s="57"/>
      <c r="SS183" s="57"/>
      <c r="ST183" s="57"/>
      <c r="SU183" s="57" t="s">
        <v>351</v>
      </c>
      <c r="SV183" s="57" t="s">
        <v>351</v>
      </c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  <c r="TS183" s="57"/>
      <c r="TT183" s="57"/>
      <c r="TU183" s="57"/>
      <c r="TV183" s="57"/>
      <c r="TW183" s="57" t="s">
        <v>351</v>
      </c>
      <c r="TX183" s="38"/>
      <c r="TY183" s="38"/>
      <c r="TZ183" s="38"/>
      <c r="UA183" s="61"/>
      <c r="UB183" s="57"/>
      <c r="UC183" s="57"/>
      <c r="UD183" s="57"/>
      <c r="UE183" s="57"/>
      <c r="UF183" s="57"/>
      <c r="UG183" s="57"/>
      <c r="UH183" s="57"/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/>
      <c r="VD183" s="57"/>
      <c r="VE183" s="57"/>
      <c r="VF183" s="57"/>
      <c r="VG183" s="57"/>
      <c r="VH183" s="57"/>
      <c r="VI183" s="57"/>
      <c r="VJ183" s="57"/>
      <c r="VK183" s="57"/>
      <c r="VL183" s="57"/>
      <c r="VM183" s="38"/>
      <c r="VN183" s="38"/>
      <c r="VO183" s="37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7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7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47"/>
        <v/>
      </c>
      <c r="AGK183" s="85" t="str">
        <f t="shared" si="748"/>
        <v/>
      </c>
      <c r="AGL183" s="85">
        <f t="shared" si="749"/>
        <v>2</v>
      </c>
      <c r="AGP183" s="36">
        <f t="shared" si="760"/>
        <v>5</v>
      </c>
      <c r="AGQ183" s="36" t="str">
        <f t="shared" si="750"/>
        <v/>
      </c>
      <c r="AGR183" s="39">
        <f t="shared" si="761"/>
        <v>10</v>
      </c>
      <c r="AGS183" s="36" t="str">
        <f t="shared" si="762"/>
        <v/>
      </c>
      <c r="AGT183" s="36" t="str">
        <f t="shared" si="751"/>
        <v/>
      </c>
      <c r="AGU183" s="39">
        <f t="shared" si="763"/>
        <v>13</v>
      </c>
      <c r="AGV183" s="36" t="str">
        <f t="shared" si="764"/>
        <v/>
      </c>
      <c r="AGW183" s="36" t="str">
        <f t="shared" si="752"/>
        <v/>
      </c>
      <c r="AGX183" s="39">
        <f t="shared" si="765"/>
        <v>8</v>
      </c>
      <c r="AGY183" s="36" t="str">
        <f t="shared" si="766"/>
        <v/>
      </c>
      <c r="AGZ183" s="36" t="str">
        <f t="shared" si="753"/>
        <v/>
      </c>
      <c r="AHA183" s="39">
        <f t="shared" si="767"/>
        <v>1</v>
      </c>
      <c r="AHB183" s="36" t="str">
        <f t="shared" si="768"/>
        <v/>
      </c>
      <c r="AHC183" s="36" t="str">
        <f t="shared" si="754"/>
        <v/>
      </c>
      <c r="AHD183" s="39">
        <f t="shared" si="769"/>
        <v>26</v>
      </c>
      <c r="AHE183" s="36" t="str">
        <f t="shared" si="770"/>
        <v/>
      </c>
      <c r="AHF183" s="36" t="str">
        <f t="shared" si="755"/>
        <v/>
      </c>
      <c r="AHG183" s="39">
        <f t="shared" si="771"/>
        <v>16</v>
      </c>
      <c r="AHH183" s="36" t="str">
        <f t="shared" si="772"/>
        <v/>
      </c>
      <c r="AHI183" s="36" t="str">
        <f t="shared" si="756"/>
        <v/>
      </c>
      <c r="AHJ183" s="39">
        <f t="shared" si="773"/>
        <v>6</v>
      </c>
      <c r="AHK183" s="36" t="str">
        <f t="shared" si="774"/>
        <v/>
      </c>
      <c r="AHL183" s="36" t="str">
        <f t="shared" si="757"/>
        <v/>
      </c>
      <c r="AHM183" s="39" t="str">
        <f t="shared" si="775"/>
        <v/>
      </c>
      <c r="AHN183" s="36" t="str">
        <f t="shared" si="776"/>
        <v/>
      </c>
      <c r="AHO183" s="36" t="str">
        <f t="shared" si="758"/>
        <v/>
      </c>
      <c r="AHP183" s="39" t="str">
        <f t="shared" si="777"/>
        <v/>
      </c>
      <c r="AHQ183" s="36" t="str">
        <f t="shared" si="778"/>
        <v/>
      </c>
      <c r="AHR183" s="36" t="str">
        <f t="shared" si="759"/>
        <v/>
      </c>
      <c r="AHS183" s="39" t="str">
        <f t="shared" si="779"/>
        <v/>
      </c>
    </row>
    <row r="184" spans="1:903" s="5" customFormat="1" outlineLevel="1" x14ac:dyDescent="0.25">
      <c r="A184" s="35">
        <f t="shared" si="780"/>
        <v>12</v>
      </c>
      <c r="B184" s="48" t="s">
        <v>90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 t="s">
        <v>352</v>
      </c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 t="s">
        <v>359</v>
      </c>
      <c r="AZ184" s="57" t="s">
        <v>359</v>
      </c>
      <c r="BA184" s="57"/>
      <c r="BB184" s="57"/>
      <c r="BC184" s="57" t="s">
        <v>359</v>
      </c>
      <c r="BD184" s="57"/>
      <c r="BE184" s="57" t="s">
        <v>359</v>
      </c>
      <c r="BF184" s="57" t="s">
        <v>359</v>
      </c>
      <c r="BG184" s="57"/>
      <c r="BH184" s="38"/>
      <c r="BI184" s="38"/>
      <c r="BJ184" s="38"/>
      <c r="BK184" s="61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 t="s">
        <v>351</v>
      </c>
      <c r="BZ184" s="57" t="s">
        <v>351</v>
      </c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351</v>
      </c>
      <c r="CR184" s="57"/>
      <c r="CS184" s="57"/>
      <c r="CT184" s="57"/>
      <c r="CU184" s="57"/>
      <c r="CV184" s="38"/>
      <c r="CW184" s="38"/>
      <c r="CX184" s="38"/>
      <c r="CY184" s="61"/>
      <c r="CZ184" s="57"/>
      <c r="DA184" s="57"/>
      <c r="DB184" s="57"/>
      <c r="DC184" s="57"/>
      <c r="DD184" s="57" t="s">
        <v>360</v>
      </c>
      <c r="DE184" s="57"/>
      <c r="DF184" s="57"/>
      <c r="DG184" s="57" t="s">
        <v>360</v>
      </c>
      <c r="DH184" s="57"/>
      <c r="DI184" s="57" t="s">
        <v>365</v>
      </c>
      <c r="DJ184" s="57" t="s">
        <v>365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 t="s">
        <v>351</v>
      </c>
      <c r="DX184" s="57"/>
      <c r="DY184" s="57"/>
      <c r="DZ184" s="57"/>
      <c r="EA184" s="57"/>
      <c r="EB184" s="57"/>
      <c r="EC184" s="57"/>
      <c r="ED184" s="57"/>
      <c r="EE184" s="57" t="s">
        <v>359</v>
      </c>
      <c r="EF184" s="57"/>
      <c r="EG184" s="57" t="s">
        <v>359</v>
      </c>
      <c r="EH184" s="57" t="s">
        <v>359</v>
      </c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 t="s">
        <v>351</v>
      </c>
      <c r="FJ184" s="57"/>
      <c r="FK184" s="57"/>
      <c r="FL184" s="57"/>
      <c r="FM184" s="57"/>
      <c r="FN184" s="57"/>
      <c r="FO184" s="57" t="s">
        <v>351</v>
      </c>
      <c r="FP184" s="57" t="s">
        <v>351</v>
      </c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 t="s">
        <v>351</v>
      </c>
      <c r="GC184" s="57" t="s">
        <v>351</v>
      </c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 t="s">
        <v>351</v>
      </c>
      <c r="GP184" s="57" t="s">
        <v>351</v>
      </c>
      <c r="GQ184" s="57"/>
      <c r="GR184" s="38"/>
      <c r="GS184" s="38"/>
      <c r="GT184" s="38"/>
      <c r="GU184" s="37"/>
      <c r="GV184" s="57" t="s">
        <v>351</v>
      </c>
      <c r="GW184" s="57"/>
      <c r="GX184" s="57"/>
      <c r="GY184" s="57"/>
      <c r="GZ184" s="57"/>
      <c r="HA184" s="57"/>
      <c r="HB184" s="57"/>
      <c r="HC184" s="57"/>
      <c r="HD184" s="57" t="s">
        <v>351</v>
      </c>
      <c r="HE184" s="57" t="s">
        <v>351</v>
      </c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 t="s">
        <v>351</v>
      </c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 t="s">
        <v>351</v>
      </c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 t="s">
        <v>351</v>
      </c>
      <c r="PL184" s="57"/>
      <c r="PM184" s="57" t="s">
        <v>351</v>
      </c>
      <c r="PN184" s="57"/>
      <c r="PO184" s="57" t="s">
        <v>351</v>
      </c>
      <c r="PP184" s="57" t="s">
        <v>351</v>
      </c>
      <c r="PQ184" s="57" t="s">
        <v>351</v>
      </c>
      <c r="PR184" s="57"/>
      <c r="PS184" s="57" t="s">
        <v>351</v>
      </c>
      <c r="PT184" s="57"/>
      <c r="PU184" s="57"/>
      <c r="PV184" s="57"/>
      <c r="PW184" s="57" t="s">
        <v>351</v>
      </c>
      <c r="PX184" s="38"/>
      <c r="PY184" s="38"/>
      <c r="PZ184" s="38"/>
      <c r="QA184" s="57" t="s">
        <v>351</v>
      </c>
      <c r="QB184" s="57" t="s">
        <v>351</v>
      </c>
      <c r="QC184" s="57" t="s">
        <v>351</v>
      </c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 t="s">
        <v>351</v>
      </c>
      <c r="QZ184" s="57"/>
      <c r="RA184" s="57" t="s">
        <v>351</v>
      </c>
      <c r="RB184" s="57" t="s">
        <v>351</v>
      </c>
      <c r="RC184" s="57"/>
      <c r="RD184" s="57" t="s">
        <v>351</v>
      </c>
      <c r="RE184" s="57" t="s">
        <v>351</v>
      </c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/>
      <c r="RZ184" s="57"/>
      <c r="SA184" s="57"/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 t="s">
        <v>351</v>
      </c>
      <c r="TK184" s="57"/>
      <c r="TL184" s="57"/>
      <c r="TM184" s="57"/>
      <c r="TN184" s="57" t="s">
        <v>351</v>
      </c>
      <c r="TO184" s="57"/>
      <c r="TP184" s="57"/>
      <c r="TQ184" s="57"/>
      <c r="TR184" s="57"/>
      <c r="TS184" s="57"/>
      <c r="TT184" s="57"/>
      <c r="TU184" s="57"/>
      <c r="TV184" s="57"/>
      <c r="TW184" s="57" t="s">
        <v>351</v>
      </c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 t="s">
        <v>351</v>
      </c>
      <c r="UK184" s="57" t="s">
        <v>351</v>
      </c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 t="s">
        <v>351</v>
      </c>
      <c r="UW184" s="57" t="s">
        <v>351</v>
      </c>
      <c r="UX184" s="57"/>
      <c r="UY184" s="57"/>
      <c r="UZ184" s="57"/>
      <c r="VA184" s="57"/>
      <c r="VB184" s="57"/>
      <c r="VC184" s="57" t="s">
        <v>351</v>
      </c>
      <c r="VD184" s="57" t="s">
        <v>351</v>
      </c>
      <c r="VE184" s="57" t="s">
        <v>351</v>
      </c>
      <c r="VF184" s="57"/>
      <c r="VG184" s="57"/>
      <c r="VH184" s="57"/>
      <c r="VI184" s="57"/>
      <c r="VJ184" s="57"/>
      <c r="VK184" s="57"/>
      <c r="VL184" s="57"/>
      <c r="VM184" s="38"/>
      <c r="VN184" s="38"/>
      <c r="VO184" s="37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7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7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47"/>
        <v/>
      </c>
      <c r="AGK184" s="85" t="str">
        <f t="shared" si="748"/>
        <v/>
      </c>
      <c r="AGL184" s="85">
        <f t="shared" si="749"/>
        <v>5</v>
      </c>
      <c r="AGP184" s="36">
        <f t="shared" si="760"/>
        <v>5</v>
      </c>
      <c r="AGQ184" s="36">
        <f t="shared" si="750"/>
        <v>1</v>
      </c>
      <c r="AGR184" s="39">
        <f t="shared" si="761"/>
        <v>2</v>
      </c>
      <c r="AGS184" s="36">
        <f t="shared" si="762"/>
        <v>3</v>
      </c>
      <c r="AGT184" s="36" t="str">
        <f t="shared" si="751"/>
        <v/>
      </c>
      <c r="AGU184" s="39">
        <f t="shared" si="763"/>
        <v>9</v>
      </c>
      <c r="AGV184" s="36" t="str">
        <f t="shared" si="764"/>
        <v/>
      </c>
      <c r="AGW184" s="36" t="str">
        <f t="shared" si="752"/>
        <v/>
      </c>
      <c r="AGX184" s="39">
        <f t="shared" si="765"/>
        <v>8</v>
      </c>
      <c r="AGY184" s="36" t="str">
        <f t="shared" si="766"/>
        <v/>
      </c>
      <c r="AGZ184" s="36" t="str">
        <f t="shared" si="753"/>
        <v/>
      </c>
      <c r="AHA184" s="39" t="str">
        <f t="shared" si="767"/>
        <v/>
      </c>
      <c r="AHB184" s="36" t="str">
        <f t="shared" si="768"/>
        <v/>
      </c>
      <c r="AHC184" s="36" t="str">
        <f t="shared" si="754"/>
        <v/>
      </c>
      <c r="AHD184" s="39">
        <f t="shared" si="769"/>
        <v>21</v>
      </c>
      <c r="AHE184" s="36" t="str">
        <f t="shared" si="770"/>
        <v/>
      </c>
      <c r="AHF184" s="36" t="str">
        <f t="shared" si="755"/>
        <v/>
      </c>
      <c r="AHG184" s="39">
        <f t="shared" si="771"/>
        <v>16</v>
      </c>
      <c r="AHH184" s="36" t="str">
        <f t="shared" si="772"/>
        <v/>
      </c>
      <c r="AHI184" s="36" t="str">
        <f t="shared" si="756"/>
        <v/>
      </c>
      <c r="AHJ184" s="39">
        <f t="shared" si="773"/>
        <v>10</v>
      </c>
      <c r="AHK184" s="36" t="str">
        <f t="shared" si="774"/>
        <v/>
      </c>
      <c r="AHL184" s="36" t="str">
        <f t="shared" si="757"/>
        <v/>
      </c>
      <c r="AHM184" s="39" t="str">
        <f t="shared" si="775"/>
        <v/>
      </c>
      <c r="AHN184" s="36" t="str">
        <f t="shared" si="776"/>
        <v/>
      </c>
      <c r="AHO184" s="36" t="str">
        <f t="shared" si="758"/>
        <v/>
      </c>
      <c r="AHP184" s="39" t="str">
        <f t="shared" si="777"/>
        <v/>
      </c>
      <c r="AHQ184" s="36" t="str">
        <f t="shared" si="778"/>
        <v/>
      </c>
      <c r="AHR184" s="36" t="str">
        <f t="shared" si="759"/>
        <v/>
      </c>
      <c r="AHS184" s="39" t="str">
        <f t="shared" si="779"/>
        <v/>
      </c>
    </row>
    <row r="185" spans="1:903" s="5" customFormat="1" outlineLevel="1" x14ac:dyDescent="0.25">
      <c r="A185" s="35">
        <f t="shared" si="780"/>
        <v>13</v>
      </c>
      <c r="B185" s="48" t="s">
        <v>91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 t="s">
        <v>351</v>
      </c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38"/>
      <c r="AP185" s="38"/>
      <c r="AQ185" s="61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351</v>
      </c>
      <c r="BP185" s="57" t="s">
        <v>351</v>
      </c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351</v>
      </c>
      <c r="FI185" s="57"/>
      <c r="FJ185" s="57"/>
      <c r="FK185" s="57"/>
      <c r="FL185" s="57"/>
      <c r="FM185" s="57"/>
      <c r="FN185" s="57"/>
      <c r="FO185" s="57" t="s">
        <v>360</v>
      </c>
      <c r="FP185" s="57" t="s">
        <v>360</v>
      </c>
      <c r="FQ185" s="57"/>
      <c r="FR185" s="57"/>
      <c r="FS185" s="57"/>
      <c r="FT185" s="57" t="s">
        <v>360</v>
      </c>
      <c r="FU185" s="57"/>
      <c r="FV185" s="57" t="s">
        <v>360</v>
      </c>
      <c r="FW185" s="57"/>
      <c r="FX185" s="57"/>
      <c r="FY185" s="57"/>
      <c r="FZ185" s="57"/>
      <c r="GA185" s="61"/>
      <c r="GB185" s="57" t="s">
        <v>351</v>
      </c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/>
      <c r="HA185" s="57"/>
      <c r="HB185" s="57"/>
      <c r="HC185" s="57"/>
      <c r="HD185" s="57" t="s">
        <v>351</v>
      </c>
      <c r="HE185" s="57" t="s">
        <v>351</v>
      </c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359</v>
      </c>
      <c r="HQ185" s="57" t="s">
        <v>359</v>
      </c>
      <c r="HR185" s="57"/>
      <c r="HS185" s="57"/>
      <c r="HT185" s="57" t="s">
        <v>359</v>
      </c>
      <c r="HU185" s="57" t="s">
        <v>359</v>
      </c>
      <c r="HV185" s="57" t="s">
        <v>359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57"/>
      <c r="OJ185" s="57"/>
      <c r="OK185" s="38"/>
      <c r="OL185" s="38"/>
      <c r="OM185" s="61"/>
      <c r="ON185" s="57"/>
      <c r="OO185" s="57"/>
      <c r="OP185" s="57" t="s">
        <v>351</v>
      </c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38"/>
      <c r="PF185" s="38"/>
      <c r="PG185" s="61"/>
      <c r="PH185" s="57" t="s">
        <v>351</v>
      </c>
      <c r="PI185" s="57"/>
      <c r="PJ185" s="57"/>
      <c r="PK185" s="57"/>
      <c r="PL185" s="57"/>
      <c r="PM185" s="57"/>
      <c r="PN185" s="57"/>
      <c r="PO185" s="57"/>
      <c r="PP185" s="57" t="s">
        <v>351</v>
      </c>
      <c r="PQ185" s="57"/>
      <c r="PR185" s="57"/>
      <c r="PS185" s="57" t="s">
        <v>351</v>
      </c>
      <c r="PT185" s="57"/>
      <c r="PU185" s="57"/>
      <c r="PV185" s="57"/>
      <c r="PW185" s="57"/>
      <c r="PX185" s="38"/>
      <c r="PY185" s="38"/>
      <c r="PZ185" s="38"/>
      <c r="QA185" s="57"/>
      <c r="QB185" s="57" t="s">
        <v>351</v>
      </c>
      <c r="QC185" s="57" t="s">
        <v>351</v>
      </c>
      <c r="QD185" s="57"/>
      <c r="QE185" s="57"/>
      <c r="QF185" s="57" t="s">
        <v>351</v>
      </c>
      <c r="QG185" s="57"/>
      <c r="QH185" s="57"/>
      <c r="QI185" s="57" t="s">
        <v>351</v>
      </c>
      <c r="QJ185" s="57" t="s">
        <v>351</v>
      </c>
      <c r="QK185" s="57" t="s">
        <v>351</v>
      </c>
      <c r="QL185" s="57" t="s">
        <v>351</v>
      </c>
      <c r="QM185" s="57"/>
      <c r="QN185" s="57"/>
      <c r="QO185" s="57"/>
      <c r="QP185" s="57"/>
      <c r="QQ185" s="57" t="s">
        <v>351</v>
      </c>
      <c r="QR185" s="57" t="s">
        <v>351</v>
      </c>
      <c r="QS185" s="38"/>
      <c r="QT185" s="38"/>
      <c r="QU185" s="61"/>
      <c r="QV185" s="57"/>
      <c r="QW185" s="57"/>
      <c r="QX185" s="57"/>
      <c r="QY185" s="57" t="s">
        <v>351</v>
      </c>
      <c r="QZ185" s="57"/>
      <c r="RA185" s="57" t="s">
        <v>351</v>
      </c>
      <c r="RB185" s="57" t="s">
        <v>351</v>
      </c>
      <c r="RC185" s="57"/>
      <c r="RD185" s="57" t="s">
        <v>351</v>
      </c>
      <c r="RE185" s="57" t="s">
        <v>351</v>
      </c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/>
      <c r="RQ185" s="57"/>
      <c r="RR185" s="57"/>
      <c r="RS185" s="57"/>
      <c r="RT185" s="57"/>
      <c r="RU185" s="57"/>
      <c r="RV185" s="57"/>
      <c r="RW185" s="57"/>
      <c r="RX185" s="57"/>
      <c r="RY185" s="57"/>
      <c r="RZ185" s="57"/>
      <c r="SA185" s="57"/>
      <c r="SB185" s="57"/>
      <c r="SC185" s="57"/>
      <c r="SD185" s="57"/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 t="s">
        <v>351</v>
      </c>
      <c r="SV185" s="57" t="s">
        <v>351</v>
      </c>
      <c r="SW185" s="57"/>
      <c r="SX185" s="57"/>
      <c r="SY185" s="57"/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 t="s">
        <v>351</v>
      </c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/>
      <c r="UK185" s="57"/>
      <c r="UL185" s="57"/>
      <c r="UM185" s="57" t="s">
        <v>351</v>
      </c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359</v>
      </c>
      <c r="VD185" s="57" t="s">
        <v>359</v>
      </c>
      <c r="VE185" s="57"/>
      <c r="VF185" s="57"/>
      <c r="VG185" s="57"/>
      <c r="VH185" s="57"/>
      <c r="VI185" s="57"/>
      <c r="VJ185" s="57"/>
      <c r="VK185" s="57" t="s">
        <v>359</v>
      </c>
      <c r="VL185" s="57" t="s">
        <v>359</v>
      </c>
      <c r="VM185" s="38"/>
      <c r="VN185" s="38"/>
      <c r="VO185" s="37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7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7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>
        <f t="shared" si="747"/>
        <v>4</v>
      </c>
      <c r="AGK185" s="85" t="str">
        <f t="shared" si="748"/>
        <v/>
      </c>
      <c r="AGL185" s="85" t="str">
        <f t="shared" si="749"/>
        <v/>
      </c>
      <c r="AGP185" s="36" t="str">
        <f t="shared" si="760"/>
        <v/>
      </c>
      <c r="AGQ185" s="36" t="str">
        <f t="shared" si="750"/>
        <v/>
      </c>
      <c r="AGR185" s="39">
        <f t="shared" si="761"/>
        <v>3</v>
      </c>
      <c r="AGS185" s="36" t="str">
        <f t="shared" si="762"/>
        <v/>
      </c>
      <c r="AGT185" s="36" t="str">
        <f t="shared" si="751"/>
        <v/>
      </c>
      <c r="AGU185" s="39">
        <f t="shared" si="763"/>
        <v>5</v>
      </c>
      <c r="AGV185" s="36">
        <f t="shared" si="764"/>
        <v>6</v>
      </c>
      <c r="AGW185" s="36" t="str">
        <f t="shared" si="752"/>
        <v/>
      </c>
      <c r="AGX185" s="39">
        <f t="shared" si="765"/>
        <v>4</v>
      </c>
      <c r="AGY185" s="36" t="str">
        <f t="shared" si="766"/>
        <v/>
      </c>
      <c r="AGZ185" s="36" t="str">
        <f t="shared" si="753"/>
        <v/>
      </c>
      <c r="AHA185" s="39" t="str">
        <f t="shared" si="767"/>
        <v/>
      </c>
      <c r="AHB185" s="36" t="str">
        <f t="shared" si="768"/>
        <v/>
      </c>
      <c r="AHC185" s="36" t="str">
        <f t="shared" si="754"/>
        <v/>
      </c>
      <c r="AHD185" s="39">
        <f t="shared" si="769"/>
        <v>4</v>
      </c>
      <c r="AHE185" s="36" t="str">
        <f t="shared" si="770"/>
        <v/>
      </c>
      <c r="AHF185" s="36" t="str">
        <f t="shared" si="755"/>
        <v/>
      </c>
      <c r="AHG185" s="39">
        <f t="shared" si="771"/>
        <v>16</v>
      </c>
      <c r="AHH185" s="36">
        <f t="shared" si="772"/>
        <v>4</v>
      </c>
      <c r="AHI185" s="36" t="str">
        <f t="shared" si="756"/>
        <v/>
      </c>
      <c r="AHJ185" s="39">
        <f t="shared" si="773"/>
        <v>5</v>
      </c>
      <c r="AHK185" s="36" t="str">
        <f t="shared" si="774"/>
        <v/>
      </c>
      <c r="AHL185" s="36" t="str">
        <f t="shared" si="757"/>
        <v/>
      </c>
      <c r="AHM185" s="39" t="str">
        <f t="shared" si="775"/>
        <v/>
      </c>
      <c r="AHN185" s="36" t="str">
        <f t="shared" si="776"/>
        <v/>
      </c>
      <c r="AHO185" s="36" t="str">
        <f t="shared" si="758"/>
        <v/>
      </c>
      <c r="AHP185" s="39" t="str">
        <f t="shared" si="777"/>
        <v/>
      </c>
      <c r="AHQ185" s="36" t="str">
        <f t="shared" si="778"/>
        <v/>
      </c>
      <c r="AHR185" s="36" t="str">
        <f t="shared" si="759"/>
        <v/>
      </c>
      <c r="AHS185" s="39" t="str">
        <f t="shared" si="779"/>
        <v/>
      </c>
    </row>
    <row r="186" spans="1:903" s="5" customFormat="1" outlineLevel="1" x14ac:dyDescent="0.25">
      <c r="A186" s="35">
        <f t="shared" si="780"/>
        <v>14</v>
      </c>
      <c r="B186" s="48" t="s">
        <v>92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 t="s">
        <v>351</v>
      </c>
      <c r="P186" s="57"/>
      <c r="Q186" s="57" t="s">
        <v>351</v>
      </c>
      <c r="R186" s="57" t="s">
        <v>351</v>
      </c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 t="s">
        <v>351</v>
      </c>
      <c r="AG186" s="57" t="s">
        <v>351</v>
      </c>
      <c r="AH186" s="57" t="s">
        <v>351</v>
      </c>
      <c r="AI186" s="57"/>
      <c r="AJ186" s="57"/>
      <c r="AK186" s="57" t="s">
        <v>351</v>
      </c>
      <c r="AL186" s="57" t="s">
        <v>351</v>
      </c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 t="s">
        <v>351</v>
      </c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 t="s">
        <v>351</v>
      </c>
      <c r="BV186" s="57" t="s">
        <v>351</v>
      </c>
      <c r="BW186" s="57"/>
      <c r="BX186" s="57"/>
      <c r="BY186" s="57" t="s">
        <v>351</v>
      </c>
      <c r="BZ186" s="57" t="s">
        <v>351</v>
      </c>
      <c r="CA186" s="57"/>
      <c r="CB186" s="57"/>
      <c r="CC186" s="57"/>
      <c r="CD186" s="38"/>
      <c r="CE186" s="57" t="s">
        <v>351</v>
      </c>
      <c r="CF186" s="57" t="s">
        <v>351</v>
      </c>
      <c r="CG186" s="57"/>
      <c r="CH186" s="57"/>
      <c r="CI186" s="57"/>
      <c r="CJ186" s="57" t="s">
        <v>351</v>
      </c>
      <c r="CK186" s="57" t="s">
        <v>351</v>
      </c>
      <c r="CL186" s="57"/>
      <c r="CM186" s="57"/>
      <c r="CN186" s="57" t="s">
        <v>351</v>
      </c>
      <c r="CO186" s="57"/>
      <c r="CP186" s="57"/>
      <c r="CQ186" s="57" t="s">
        <v>351</v>
      </c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/>
      <c r="DD186" s="57"/>
      <c r="DE186" s="57" t="s">
        <v>360</v>
      </c>
      <c r="DF186" s="57"/>
      <c r="DG186" s="57" t="s">
        <v>360</v>
      </c>
      <c r="DH186" s="57"/>
      <c r="DI186" s="57" t="s">
        <v>360</v>
      </c>
      <c r="DJ186" s="57" t="s">
        <v>360</v>
      </c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 t="s">
        <v>351</v>
      </c>
      <c r="DV186" s="57"/>
      <c r="DW186" s="57"/>
      <c r="DX186" s="57"/>
      <c r="DY186" s="57"/>
      <c r="DZ186" s="57"/>
      <c r="EA186" s="57" t="s">
        <v>352</v>
      </c>
      <c r="EB186" s="57" t="s">
        <v>352</v>
      </c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 t="s">
        <v>351</v>
      </c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 t="s">
        <v>351</v>
      </c>
      <c r="FC186" s="57" t="s">
        <v>351</v>
      </c>
      <c r="FD186" s="57" t="s">
        <v>351</v>
      </c>
      <c r="FE186" s="57"/>
      <c r="FF186" s="38"/>
      <c r="FG186" s="61"/>
      <c r="FH186" s="57" t="s">
        <v>351</v>
      </c>
      <c r="FI186" s="57" t="s">
        <v>351</v>
      </c>
      <c r="FJ186" s="57"/>
      <c r="FK186" s="57" t="s">
        <v>351</v>
      </c>
      <c r="FL186" s="57" t="s">
        <v>351</v>
      </c>
      <c r="FM186" s="57"/>
      <c r="FN186" s="57"/>
      <c r="FO186" s="57"/>
      <c r="FP186" s="57" t="s">
        <v>351</v>
      </c>
      <c r="FQ186" s="57"/>
      <c r="FR186" s="57"/>
      <c r="FS186" s="57"/>
      <c r="FT186" s="57" t="s">
        <v>351</v>
      </c>
      <c r="FU186" s="57"/>
      <c r="FV186" s="57" t="s">
        <v>351</v>
      </c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 t="s">
        <v>351</v>
      </c>
      <c r="GP186" s="57" t="s">
        <v>351</v>
      </c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351</v>
      </c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 t="s">
        <v>352</v>
      </c>
      <c r="IK186" s="57" t="s">
        <v>352</v>
      </c>
      <c r="IL186" s="57"/>
      <c r="IM186" s="57" t="s">
        <v>352</v>
      </c>
      <c r="IN186" s="57"/>
      <c r="IO186" s="57"/>
      <c r="IP186" s="57"/>
      <c r="IQ186" s="57" t="s">
        <v>352</v>
      </c>
      <c r="IR186" s="57" t="s">
        <v>352</v>
      </c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 t="s">
        <v>351</v>
      </c>
      <c r="JY186" s="57" t="s">
        <v>351</v>
      </c>
      <c r="JZ186" s="57"/>
      <c r="KA186" s="57" t="s">
        <v>351</v>
      </c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 t="s">
        <v>351</v>
      </c>
      <c r="NV186" s="57" t="s">
        <v>351</v>
      </c>
      <c r="NW186" s="57" t="s">
        <v>351</v>
      </c>
      <c r="NX186" s="57" t="s">
        <v>351</v>
      </c>
      <c r="NY186" s="57" t="s">
        <v>351</v>
      </c>
      <c r="NZ186" s="57" t="s">
        <v>351</v>
      </c>
      <c r="OA186" s="57" t="s">
        <v>351</v>
      </c>
      <c r="OB186" s="57" t="s">
        <v>351</v>
      </c>
      <c r="OC186" s="57" t="s">
        <v>351</v>
      </c>
      <c r="OD186" s="57"/>
      <c r="OE186" s="57"/>
      <c r="OF186" s="57"/>
      <c r="OG186" s="57" t="s">
        <v>351</v>
      </c>
      <c r="OH186" s="57"/>
      <c r="OI186" s="57" t="s">
        <v>351</v>
      </c>
      <c r="OJ186" s="57"/>
      <c r="OK186" s="38"/>
      <c r="OL186" s="38"/>
      <c r="OM186" s="61"/>
      <c r="ON186" s="57" t="s">
        <v>352</v>
      </c>
      <c r="OO186" s="57" t="s">
        <v>352</v>
      </c>
      <c r="OP186" s="57" t="s">
        <v>352</v>
      </c>
      <c r="OQ186" s="57" t="s">
        <v>352</v>
      </c>
      <c r="OR186" s="57"/>
      <c r="OS186" s="57"/>
      <c r="OT186" s="57"/>
      <c r="OU186" s="57"/>
      <c r="OV186" s="57"/>
      <c r="OW186" s="57"/>
      <c r="OX186" s="57"/>
      <c r="OY186" s="57"/>
      <c r="OZ186" s="57"/>
      <c r="PA186" s="57"/>
      <c r="PB186" s="57" t="s">
        <v>352</v>
      </c>
      <c r="PC186" s="57" t="s">
        <v>352</v>
      </c>
      <c r="PD186" s="57" t="s">
        <v>352</v>
      </c>
      <c r="PE186" s="38"/>
      <c r="PF186" s="38"/>
      <c r="PG186" s="61"/>
      <c r="PH186" s="57" t="s">
        <v>352</v>
      </c>
      <c r="PI186" s="57"/>
      <c r="PJ186" s="57"/>
      <c r="PK186" s="57" t="s">
        <v>352</v>
      </c>
      <c r="PL186" s="57"/>
      <c r="PM186" s="57" t="s">
        <v>352</v>
      </c>
      <c r="PN186" s="57"/>
      <c r="PO186" s="57" t="s">
        <v>352</v>
      </c>
      <c r="PP186" s="57" t="s">
        <v>352</v>
      </c>
      <c r="PQ186" s="57" t="s">
        <v>352</v>
      </c>
      <c r="PR186" s="57"/>
      <c r="PS186" s="57" t="s">
        <v>352</v>
      </c>
      <c r="PT186" s="57"/>
      <c r="PU186" s="57"/>
      <c r="PV186" s="57"/>
      <c r="PW186" s="57"/>
      <c r="PX186" s="38"/>
      <c r="PY186" s="38"/>
      <c r="PZ186" s="38"/>
      <c r="QA186" s="57"/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/>
      <c r="QQ186" s="57" t="s">
        <v>351</v>
      </c>
      <c r="QR186" s="57" t="s">
        <v>351</v>
      </c>
      <c r="QS186" s="38"/>
      <c r="QT186" s="38"/>
      <c r="QU186" s="61"/>
      <c r="QV186" s="57" t="s">
        <v>351</v>
      </c>
      <c r="QW186" s="57" t="s">
        <v>351</v>
      </c>
      <c r="QX186" s="57" t="s">
        <v>351</v>
      </c>
      <c r="QY186" s="57" t="s">
        <v>351</v>
      </c>
      <c r="QZ186" s="57"/>
      <c r="RA186" s="57" t="s">
        <v>351</v>
      </c>
      <c r="RB186" s="57" t="s">
        <v>351</v>
      </c>
      <c r="RC186" s="57"/>
      <c r="RD186" s="57" t="s">
        <v>351</v>
      </c>
      <c r="RE186" s="57" t="s">
        <v>351</v>
      </c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 t="s">
        <v>351</v>
      </c>
      <c r="RQ186" s="57" t="s">
        <v>351</v>
      </c>
      <c r="RR186" s="57" t="s">
        <v>351</v>
      </c>
      <c r="RS186" s="57" t="s">
        <v>351</v>
      </c>
      <c r="RT186" s="57"/>
      <c r="RU186" s="57"/>
      <c r="RV186" s="57" t="s">
        <v>351</v>
      </c>
      <c r="RW186" s="57"/>
      <c r="RX186" s="57"/>
      <c r="RY186" s="57" t="s">
        <v>351</v>
      </c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 t="s">
        <v>351</v>
      </c>
      <c r="SK186" s="57" t="s">
        <v>351</v>
      </c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 t="s">
        <v>351</v>
      </c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 t="s">
        <v>351</v>
      </c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 t="s">
        <v>351</v>
      </c>
      <c r="UG186" s="57" t="s">
        <v>351</v>
      </c>
      <c r="UH186" s="57" t="s">
        <v>351</v>
      </c>
      <c r="UI186" s="57"/>
      <c r="UJ186" s="57" t="s">
        <v>351</v>
      </c>
      <c r="UK186" s="57" t="s">
        <v>351</v>
      </c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 t="s">
        <v>352</v>
      </c>
      <c r="VD186" s="57" t="s">
        <v>352</v>
      </c>
      <c r="VE186" s="57" t="s">
        <v>352</v>
      </c>
      <c r="VF186" s="57"/>
      <c r="VG186" s="57"/>
      <c r="VH186" s="57"/>
      <c r="VI186" s="57"/>
      <c r="VJ186" s="57"/>
      <c r="VK186" s="57" t="s">
        <v>352</v>
      </c>
      <c r="VL186" s="57" t="s">
        <v>352</v>
      </c>
      <c r="VM186" s="38"/>
      <c r="VN186" s="38"/>
      <c r="VO186" s="37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7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7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47"/>
        <v/>
      </c>
      <c r="AGK186" s="85">
        <f t="shared" si="748"/>
        <v>5</v>
      </c>
      <c r="AGL186" s="85" t="str">
        <f t="shared" si="749"/>
        <v/>
      </c>
      <c r="AGP186" s="36" t="str">
        <f t="shared" si="760"/>
        <v/>
      </c>
      <c r="AGQ186" s="36" t="str">
        <f t="shared" si="750"/>
        <v/>
      </c>
      <c r="AGR186" s="39">
        <f t="shared" si="761"/>
        <v>18</v>
      </c>
      <c r="AGS186" s="36" t="str">
        <f t="shared" si="762"/>
        <v/>
      </c>
      <c r="AGT186" s="36">
        <f t="shared" si="751"/>
        <v>2</v>
      </c>
      <c r="AGU186" s="39">
        <f t="shared" si="763"/>
        <v>17</v>
      </c>
      <c r="AGV186" s="36" t="str">
        <f t="shared" si="764"/>
        <v/>
      </c>
      <c r="AGW186" s="36">
        <f t="shared" si="752"/>
        <v>5</v>
      </c>
      <c r="AGX186" s="39">
        <f t="shared" si="765"/>
        <v>3</v>
      </c>
      <c r="AGY186" s="36" t="str">
        <f t="shared" si="766"/>
        <v/>
      </c>
      <c r="AGZ186" s="36" t="str">
        <f t="shared" si="753"/>
        <v/>
      </c>
      <c r="AHA186" s="39">
        <f t="shared" si="767"/>
        <v>3</v>
      </c>
      <c r="AHB186" s="36" t="str">
        <f t="shared" si="768"/>
        <v/>
      </c>
      <c r="AHC186" s="36">
        <f t="shared" si="754"/>
        <v>14</v>
      </c>
      <c r="AHD186" s="39">
        <f t="shared" si="769"/>
        <v>11</v>
      </c>
      <c r="AHE186" s="36" t="str">
        <f t="shared" si="770"/>
        <v/>
      </c>
      <c r="AHF186" s="36" t="str">
        <f t="shared" si="755"/>
        <v/>
      </c>
      <c r="AHG186" s="39">
        <f t="shared" si="771"/>
        <v>30</v>
      </c>
      <c r="AHH186" s="36" t="str">
        <f t="shared" si="772"/>
        <v/>
      </c>
      <c r="AHI186" s="36">
        <f t="shared" si="756"/>
        <v>5</v>
      </c>
      <c r="AHJ186" s="39">
        <f t="shared" si="773"/>
        <v>10</v>
      </c>
      <c r="AHK186" s="36" t="str">
        <f t="shared" si="774"/>
        <v/>
      </c>
      <c r="AHL186" s="36" t="str">
        <f t="shared" si="757"/>
        <v/>
      </c>
      <c r="AHM186" s="39" t="str">
        <f t="shared" si="775"/>
        <v/>
      </c>
      <c r="AHN186" s="36" t="str">
        <f t="shared" si="776"/>
        <v/>
      </c>
      <c r="AHO186" s="36" t="str">
        <f t="shared" si="758"/>
        <v/>
      </c>
      <c r="AHP186" s="39" t="str">
        <f t="shared" si="777"/>
        <v/>
      </c>
      <c r="AHQ186" s="36" t="str">
        <f t="shared" si="778"/>
        <v/>
      </c>
      <c r="AHR186" s="36" t="str">
        <f t="shared" si="759"/>
        <v/>
      </c>
      <c r="AHS186" s="39" t="str">
        <f t="shared" si="779"/>
        <v/>
      </c>
    </row>
    <row r="187" spans="1:903" s="5" customFormat="1" outlineLevel="1" x14ac:dyDescent="0.25">
      <c r="A187" s="35">
        <f t="shared" si="780"/>
        <v>15</v>
      </c>
      <c r="B187" s="48" t="s">
        <v>93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 t="s">
        <v>351</v>
      </c>
      <c r="P187" s="57"/>
      <c r="Q187" s="57" t="s">
        <v>351</v>
      </c>
      <c r="R187" s="57" t="s">
        <v>351</v>
      </c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 t="s">
        <v>351</v>
      </c>
      <c r="AG187" s="57" t="s">
        <v>351</v>
      </c>
      <c r="AH187" s="57" t="s">
        <v>351</v>
      </c>
      <c r="AI187" s="57"/>
      <c r="AJ187" s="57"/>
      <c r="AK187" s="57" t="s">
        <v>351</v>
      </c>
      <c r="AL187" s="57" t="s">
        <v>351</v>
      </c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 t="s">
        <v>351</v>
      </c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 t="s">
        <v>351</v>
      </c>
      <c r="BV187" s="57" t="s">
        <v>351</v>
      </c>
      <c r="BW187" s="57"/>
      <c r="BX187" s="57"/>
      <c r="BY187" s="57" t="s">
        <v>351</v>
      </c>
      <c r="BZ187" s="57" t="s">
        <v>351</v>
      </c>
      <c r="CA187" s="57"/>
      <c r="CB187" s="57"/>
      <c r="CC187" s="57"/>
      <c r="CD187" s="38"/>
      <c r="CE187" s="57" t="s">
        <v>351</v>
      </c>
      <c r="CF187" s="57" t="s">
        <v>351</v>
      </c>
      <c r="CG187" s="57"/>
      <c r="CH187" s="57"/>
      <c r="CI187" s="57"/>
      <c r="CJ187" s="57" t="s">
        <v>351</v>
      </c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 t="s">
        <v>360</v>
      </c>
      <c r="DF187" s="57"/>
      <c r="DG187" s="57" t="s">
        <v>360</v>
      </c>
      <c r="DH187" s="57"/>
      <c r="DI187" s="57" t="s">
        <v>360</v>
      </c>
      <c r="DJ187" s="57" t="s">
        <v>360</v>
      </c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 t="s">
        <v>351</v>
      </c>
      <c r="DV187" s="57"/>
      <c r="DW187" s="57"/>
      <c r="DX187" s="57"/>
      <c r="DY187" s="57"/>
      <c r="DZ187" s="57"/>
      <c r="EA187" s="57" t="s">
        <v>352</v>
      </c>
      <c r="EB187" s="57" t="s">
        <v>352</v>
      </c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 t="s">
        <v>351</v>
      </c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351</v>
      </c>
      <c r="FI187" s="57" t="s">
        <v>351</v>
      </c>
      <c r="FJ187" s="57"/>
      <c r="FK187" s="57" t="s">
        <v>351</v>
      </c>
      <c r="FL187" s="57" t="s">
        <v>351</v>
      </c>
      <c r="FM187" s="57"/>
      <c r="FN187" s="57"/>
      <c r="FO187" s="57"/>
      <c r="FP187" s="57" t="s">
        <v>351</v>
      </c>
      <c r="FQ187" s="57"/>
      <c r="FR187" s="57"/>
      <c r="FS187" s="57"/>
      <c r="FT187" s="57" t="s">
        <v>351</v>
      </c>
      <c r="FU187" s="57"/>
      <c r="FV187" s="57" t="s">
        <v>351</v>
      </c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 t="s">
        <v>351</v>
      </c>
      <c r="GP187" s="57" t="s">
        <v>351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 t="s">
        <v>351</v>
      </c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 t="s">
        <v>352</v>
      </c>
      <c r="IK187" s="57" t="s">
        <v>352</v>
      </c>
      <c r="IL187" s="57"/>
      <c r="IM187" s="57" t="s">
        <v>352</v>
      </c>
      <c r="IN187" s="57"/>
      <c r="IO187" s="57"/>
      <c r="IP187" s="57"/>
      <c r="IQ187" s="57" t="s">
        <v>352</v>
      </c>
      <c r="IR187" s="57" t="s">
        <v>352</v>
      </c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 t="s">
        <v>351</v>
      </c>
      <c r="JY187" s="57" t="s">
        <v>351</v>
      </c>
      <c r="JZ187" s="57"/>
      <c r="KA187" s="57" t="s">
        <v>351</v>
      </c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 t="s">
        <v>351</v>
      </c>
      <c r="NW187" s="57" t="s">
        <v>351</v>
      </c>
      <c r="NX187" s="57" t="s">
        <v>351</v>
      </c>
      <c r="NY187" s="57" t="s">
        <v>351</v>
      </c>
      <c r="NZ187" s="57" t="s">
        <v>351</v>
      </c>
      <c r="OA187" s="57" t="s">
        <v>351</v>
      </c>
      <c r="OB187" s="57" t="s">
        <v>351</v>
      </c>
      <c r="OC187" s="57" t="s">
        <v>351</v>
      </c>
      <c r="OD187" s="57"/>
      <c r="OE187" s="57"/>
      <c r="OF187" s="57"/>
      <c r="OG187" s="57" t="s">
        <v>351</v>
      </c>
      <c r="OH187" s="57"/>
      <c r="OI187" s="57" t="s">
        <v>351</v>
      </c>
      <c r="OJ187" s="57"/>
      <c r="OK187" s="38"/>
      <c r="OL187" s="38"/>
      <c r="OM187" s="61"/>
      <c r="ON187" s="57" t="s">
        <v>352</v>
      </c>
      <c r="OO187" s="57" t="s">
        <v>352</v>
      </c>
      <c r="OP187" s="57" t="s">
        <v>352</v>
      </c>
      <c r="OQ187" s="57" t="s">
        <v>371</v>
      </c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 t="s">
        <v>352</v>
      </c>
      <c r="PC187" s="57" t="s">
        <v>352</v>
      </c>
      <c r="PD187" s="57" t="s">
        <v>352</v>
      </c>
      <c r="PE187" s="38"/>
      <c r="PF187" s="38"/>
      <c r="PG187" s="61"/>
      <c r="PH187" s="57" t="s">
        <v>352</v>
      </c>
      <c r="PI187" s="57"/>
      <c r="PJ187" s="57"/>
      <c r="PK187" s="57" t="s">
        <v>352</v>
      </c>
      <c r="PL187" s="57"/>
      <c r="PM187" s="57" t="s">
        <v>352</v>
      </c>
      <c r="PN187" s="57"/>
      <c r="PO187" s="57" t="s">
        <v>352</v>
      </c>
      <c r="PP187" s="57" t="s">
        <v>352</v>
      </c>
      <c r="PQ187" s="57" t="s">
        <v>352</v>
      </c>
      <c r="PR187" s="57"/>
      <c r="PS187" s="57" t="s">
        <v>352</v>
      </c>
      <c r="PT187" s="57"/>
      <c r="PU187" s="57"/>
      <c r="PV187" s="57"/>
      <c r="PW187" s="57"/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 t="s">
        <v>351</v>
      </c>
      <c r="QW187" s="57" t="s">
        <v>351</v>
      </c>
      <c r="QX187" s="57" t="s">
        <v>351</v>
      </c>
      <c r="QY187" s="57" t="s">
        <v>351</v>
      </c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 t="s">
        <v>351</v>
      </c>
      <c r="RQ187" s="57" t="s">
        <v>351</v>
      </c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 t="s">
        <v>351</v>
      </c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/>
      <c r="TI187" s="57"/>
      <c r="TJ187" s="57" t="s">
        <v>351</v>
      </c>
      <c r="TK187" s="57"/>
      <c r="TL187" s="57"/>
      <c r="TM187" s="57" t="s">
        <v>351</v>
      </c>
      <c r="TN187" s="57" t="s">
        <v>351</v>
      </c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352</v>
      </c>
      <c r="VD187" s="57" t="s">
        <v>352</v>
      </c>
      <c r="VE187" s="57" t="s">
        <v>352</v>
      </c>
      <c r="VF187" s="57"/>
      <c r="VG187" s="57"/>
      <c r="VH187" s="57"/>
      <c r="VI187" s="57"/>
      <c r="VJ187" s="57"/>
      <c r="VK187" s="57" t="s">
        <v>352</v>
      </c>
      <c r="VL187" s="57" t="s">
        <v>352</v>
      </c>
      <c r="VM187" s="38"/>
      <c r="VN187" s="38"/>
      <c r="VO187" s="37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7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7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47"/>
        <v/>
      </c>
      <c r="AGK187" s="85">
        <f t="shared" si="748"/>
        <v>5</v>
      </c>
      <c r="AGL187" s="85" t="str">
        <f t="shared" si="749"/>
        <v/>
      </c>
      <c r="AGP187" s="36" t="str">
        <f t="shared" si="760"/>
        <v/>
      </c>
      <c r="AGQ187" s="36" t="str">
        <f t="shared" si="750"/>
        <v/>
      </c>
      <c r="AGR187" s="39">
        <f t="shared" si="761"/>
        <v>18</v>
      </c>
      <c r="AGS187" s="36" t="str">
        <f t="shared" si="762"/>
        <v/>
      </c>
      <c r="AGT187" s="36">
        <f t="shared" si="751"/>
        <v>2</v>
      </c>
      <c r="AGU187" s="39">
        <f t="shared" si="763"/>
        <v>17</v>
      </c>
      <c r="AGV187" s="36" t="str">
        <f t="shared" si="764"/>
        <v/>
      </c>
      <c r="AGW187" s="36">
        <f t="shared" si="752"/>
        <v>5</v>
      </c>
      <c r="AGX187" s="39">
        <f t="shared" si="765"/>
        <v>3</v>
      </c>
      <c r="AGY187" s="36" t="str">
        <f t="shared" si="766"/>
        <v/>
      </c>
      <c r="AGZ187" s="36" t="str">
        <f t="shared" si="753"/>
        <v/>
      </c>
      <c r="AHA187" s="39">
        <f t="shared" si="767"/>
        <v>3</v>
      </c>
      <c r="AHB187" s="36" t="str">
        <f t="shared" si="768"/>
        <v/>
      </c>
      <c r="AHC187" s="36">
        <f t="shared" si="754"/>
        <v>14</v>
      </c>
      <c r="AHD187" s="39">
        <f t="shared" si="769"/>
        <v>11</v>
      </c>
      <c r="AHE187" s="36" t="str">
        <f t="shared" si="770"/>
        <v/>
      </c>
      <c r="AHF187" s="36" t="str">
        <f t="shared" si="755"/>
        <v/>
      </c>
      <c r="AHG187" s="39">
        <f t="shared" si="771"/>
        <v>21</v>
      </c>
      <c r="AHH187" s="36" t="str">
        <f t="shared" si="772"/>
        <v/>
      </c>
      <c r="AHI187" s="36">
        <f t="shared" si="756"/>
        <v>5</v>
      </c>
      <c r="AHJ187" s="39">
        <f t="shared" si="773"/>
        <v>10</v>
      </c>
      <c r="AHK187" s="36" t="str">
        <f t="shared" si="774"/>
        <v/>
      </c>
      <c r="AHL187" s="36" t="str">
        <f t="shared" si="757"/>
        <v/>
      </c>
      <c r="AHM187" s="39" t="str">
        <f t="shared" si="775"/>
        <v/>
      </c>
      <c r="AHN187" s="36" t="str">
        <f t="shared" si="776"/>
        <v/>
      </c>
      <c r="AHO187" s="36" t="str">
        <f t="shared" si="758"/>
        <v/>
      </c>
      <c r="AHP187" s="39" t="str">
        <f t="shared" si="777"/>
        <v/>
      </c>
      <c r="AHQ187" s="36" t="str">
        <f t="shared" si="778"/>
        <v/>
      </c>
      <c r="AHR187" s="36" t="str">
        <f t="shared" si="759"/>
        <v/>
      </c>
      <c r="AHS187" s="39" t="str">
        <f t="shared" si="779"/>
        <v/>
      </c>
    </row>
    <row r="188" spans="1:903" s="5" customFormat="1" outlineLevel="1" x14ac:dyDescent="0.25">
      <c r="A188" s="35">
        <f t="shared" si="780"/>
        <v>16</v>
      </c>
      <c r="B188" s="48" t="s">
        <v>94</v>
      </c>
      <c r="C188" s="61"/>
      <c r="D188" s="57"/>
      <c r="E188" s="57"/>
      <c r="F188" s="57"/>
      <c r="G188" s="57" t="s">
        <v>351</v>
      </c>
      <c r="H188" s="57" t="s">
        <v>351</v>
      </c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 t="s">
        <v>351</v>
      </c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/>
      <c r="OJ188" s="57"/>
      <c r="OK188" s="38"/>
      <c r="OL188" s="38"/>
      <c r="OM188" s="61"/>
      <c r="ON188" s="57"/>
      <c r="OO188" s="57"/>
      <c r="OP188" s="57"/>
      <c r="OQ188" s="57"/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/>
      <c r="PC188" s="57"/>
      <c r="PD188" s="57"/>
      <c r="PE188" s="38"/>
      <c r="PF188" s="38"/>
      <c r="PG188" s="61"/>
      <c r="PH188" s="57"/>
      <c r="PI188" s="57"/>
      <c r="PJ188" s="57"/>
      <c r="PK188" s="57"/>
      <c r="PL188" s="57"/>
      <c r="PM188" s="57"/>
      <c r="PN188" s="57"/>
      <c r="PO188" s="57"/>
      <c r="PP188" s="57"/>
      <c r="PQ188" s="57"/>
      <c r="PR188" s="57"/>
      <c r="PS188" s="57"/>
      <c r="PT188" s="57"/>
      <c r="PU188" s="57"/>
      <c r="PV188" s="57"/>
      <c r="PW188" s="57"/>
      <c r="PX188" s="38"/>
      <c r="PY188" s="38"/>
      <c r="PZ188" s="38"/>
      <c r="QA188" s="57"/>
      <c r="QB188" s="57"/>
      <c r="QC188" s="57"/>
      <c r="QD188" s="57"/>
      <c r="QE188" s="57"/>
      <c r="QF188" s="57" t="s">
        <v>351</v>
      </c>
      <c r="QG188" s="57"/>
      <c r="QH188" s="57"/>
      <c r="QI188" s="57"/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/>
      <c r="QQ188" s="57" t="s">
        <v>351</v>
      </c>
      <c r="QR188" s="57" t="s">
        <v>351</v>
      </c>
      <c r="QS188" s="38"/>
      <c r="QT188" s="38"/>
      <c r="QU188" s="61"/>
      <c r="QV188" s="57"/>
      <c r="QW188" s="57"/>
      <c r="QX188" s="57"/>
      <c r="QY188" s="57"/>
      <c r="QZ188" s="57"/>
      <c r="RA188" s="57"/>
      <c r="RB188" s="57"/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/>
      <c r="RT188" s="57"/>
      <c r="RU188" s="57"/>
      <c r="RV188" s="57"/>
      <c r="RW188" s="57"/>
      <c r="RX188" s="57"/>
      <c r="RY188" s="57"/>
      <c r="RZ188" s="57"/>
      <c r="SA188" s="57"/>
      <c r="SB188" s="57"/>
      <c r="SC188" s="57"/>
      <c r="SD188" s="57"/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/>
      <c r="UK188" s="57"/>
      <c r="UL188" s="57"/>
      <c r="UM188" s="57"/>
      <c r="UN188" s="38"/>
      <c r="UO188" s="38"/>
      <c r="UP188" s="38"/>
      <c r="UQ188" s="38"/>
      <c r="UR188" s="38"/>
      <c r="US188" s="38"/>
      <c r="UT188" s="38"/>
      <c r="UU188" s="61"/>
      <c r="UV188" s="57"/>
      <c r="UW188" s="57"/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37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7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7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47"/>
        <v/>
      </c>
      <c r="AGK188" s="85" t="str">
        <f t="shared" si="748"/>
        <v/>
      </c>
      <c r="AGL188" s="85" t="str">
        <f t="shared" si="749"/>
        <v/>
      </c>
      <c r="AGP188" s="36" t="str">
        <f t="shared" si="760"/>
        <v/>
      </c>
      <c r="AGQ188" s="36" t="str">
        <f t="shared" si="750"/>
        <v/>
      </c>
      <c r="AGR188" s="39">
        <f t="shared" si="761"/>
        <v>2</v>
      </c>
      <c r="AGS188" s="36" t="str">
        <f t="shared" si="762"/>
        <v/>
      </c>
      <c r="AGT188" s="36" t="str">
        <f t="shared" si="751"/>
        <v/>
      </c>
      <c r="AGU188" s="39">
        <f t="shared" si="763"/>
        <v>1</v>
      </c>
      <c r="AGV188" s="36" t="str">
        <f t="shared" si="764"/>
        <v/>
      </c>
      <c r="AGW188" s="36" t="str">
        <f t="shared" si="752"/>
        <v/>
      </c>
      <c r="AGX188" s="39" t="str">
        <f t="shared" si="765"/>
        <v/>
      </c>
      <c r="AGY188" s="36" t="str">
        <f t="shared" si="766"/>
        <v/>
      </c>
      <c r="AGZ188" s="36" t="str">
        <f t="shared" si="753"/>
        <v/>
      </c>
      <c r="AHA188" s="39" t="str">
        <f t="shared" si="767"/>
        <v/>
      </c>
      <c r="AHB188" s="36" t="str">
        <f t="shared" si="768"/>
        <v/>
      </c>
      <c r="AHC188" s="36" t="str">
        <f t="shared" si="754"/>
        <v/>
      </c>
      <c r="AHD188" s="39">
        <f t="shared" si="769"/>
        <v>1</v>
      </c>
      <c r="AHE188" s="36" t="str">
        <f t="shared" si="770"/>
        <v/>
      </c>
      <c r="AHF188" s="36" t="str">
        <f t="shared" si="755"/>
        <v/>
      </c>
      <c r="AHG188" s="39">
        <f t="shared" si="771"/>
        <v>6</v>
      </c>
      <c r="AHH188" s="36" t="str">
        <f t="shared" si="772"/>
        <v/>
      </c>
      <c r="AHI188" s="36" t="str">
        <f t="shared" si="756"/>
        <v/>
      </c>
      <c r="AHJ188" s="39" t="str">
        <f t="shared" si="773"/>
        <v/>
      </c>
      <c r="AHK188" s="36" t="str">
        <f t="shared" si="774"/>
        <v/>
      </c>
      <c r="AHL188" s="36" t="str">
        <f t="shared" si="757"/>
        <v/>
      </c>
      <c r="AHM188" s="39" t="str">
        <f t="shared" si="775"/>
        <v/>
      </c>
      <c r="AHN188" s="36" t="str">
        <f t="shared" si="776"/>
        <v/>
      </c>
      <c r="AHO188" s="36" t="str">
        <f t="shared" si="758"/>
        <v/>
      </c>
      <c r="AHP188" s="39" t="str">
        <f t="shared" si="777"/>
        <v/>
      </c>
      <c r="AHQ188" s="36" t="str">
        <f t="shared" si="778"/>
        <v/>
      </c>
      <c r="AHR188" s="36" t="str">
        <f t="shared" si="759"/>
        <v/>
      </c>
      <c r="AHS188" s="39" t="str">
        <f t="shared" si="779"/>
        <v/>
      </c>
    </row>
    <row r="189" spans="1:903" s="5" customFormat="1" outlineLevel="1" x14ac:dyDescent="0.25">
      <c r="A189" s="35">
        <f t="shared" si="780"/>
        <v>17</v>
      </c>
      <c r="B189" s="48" t="s">
        <v>95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 t="s">
        <v>359</v>
      </c>
      <c r="NU189" s="57" t="s">
        <v>359</v>
      </c>
      <c r="NV189" s="57" t="s">
        <v>359</v>
      </c>
      <c r="NW189" s="57" t="s">
        <v>359</v>
      </c>
      <c r="NX189" s="57" t="s">
        <v>359</v>
      </c>
      <c r="NY189" s="57" t="s">
        <v>359</v>
      </c>
      <c r="NZ189" s="57" t="s">
        <v>359</v>
      </c>
      <c r="OA189" s="57" t="s">
        <v>359</v>
      </c>
      <c r="OB189" s="57" t="s">
        <v>359</v>
      </c>
      <c r="OC189" s="57" t="s">
        <v>359</v>
      </c>
      <c r="OD189" s="57"/>
      <c r="OE189" s="57"/>
      <c r="OF189" s="57"/>
      <c r="OG189" s="57" t="s">
        <v>359</v>
      </c>
      <c r="OH189" s="57"/>
      <c r="OI189" s="57" t="s">
        <v>359</v>
      </c>
      <c r="OJ189" s="57" t="s">
        <v>359</v>
      </c>
      <c r="OK189" s="38"/>
      <c r="OL189" s="38"/>
      <c r="OM189" s="61"/>
      <c r="ON189" s="57" t="s">
        <v>359</v>
      </c>
      <c r="OO189" s="57" t="s">
        <v>359</v>
      </c>
      <c r="OP189" s="57" t="s">
        <v>359</v>
      </c>
      <c r="OQ189" s="57" t="s">
        <v>359</v>
      </c>
      <c r="OR189" s="57" t="s">
        <v>359</v>
      </c>
      <c r="OS189" s="57" t="s">
        <v>359</v>
      </c>
      <c r="OT189" s="57" t="s">
        <v>359</v>
      </c>
      <c r="OU189" s="57" t="s">
        <v>359</v>
      </c>
      <c r="OV189" s="57" t="s">
        <v>359</v>
      </c>
      <c r="OW189" s="57" t="s">
        <v>359</v>
      </c>
      <c r="OX189" s="57"/>
      <c r="OY189" s="57"/>
      <c r="OZ189" s="57"/>
      <c r="PA189" s="57"/>
      <c r="PB189" s="57" t="s">
        <v>359</v>
      </c>
      <c r="PC189" s="57" t="s">
        <v>359</v>
      </c>
      <c r="PD189" s="57" t="s">
        <v>359</v>
      </c>
      <c r="PE189" s="38"/>
      <c r="PF189" s="38"/>
      <c r="PG189" s="61"/>
      <c r="PH189" s="57" t="s">
        <v>359</v>
      </c>
      <c r="PI189" s="57"/>
      <c r="PJ189" s="57"/>
      <c r="PK189" s="57" t="s">
        <v>359</v>
      </c>
      <c r="PL189" s="57"/>
      <c r="PM189" s="57" t="s">
        <v>359</v>
      </c>
      <c r="PN189" s="57"/>
      <c r="PO189" s="57" t="s">
        <v>359</v>
      </c>
      <c r="PP189" s="57" t="s">
        <v>359</v>
      </c>
      <c r="PQ189" s="57" t="s">
        <v>359</v>
      </c>
      <c r="PR189" s="57"/>
      <c r="PS189" s="57" t="s">
        <v>359</v>
      </c>
      <c r="PT189" s="57"/>
      <c r="PU189" s="57"/>
      <c r="PV189" s="57"/>
      <c r="PW189" s="57" t="s">
        <v>359</v>
      </c>
      <c r="PX189" s="38"/>
      <c r="PY189" s="38"/>
      <c r="PZ189" s="38"/>
      <c r="QA189" s="57"/>
      <c r="QB189" s="57" t="s">
        <v>351</v>
      </c>
      <c r="QC189" s="57" t="s">
        <v>351</v>
      </c>
      <c r="QD189" s="57"/>
      <c r="QE189" s="57"/>
      <c r="QF189" s="57"/>
      <c r="QG189" s="57"/>
      <c r="QH189" s="57"/>
      <c r="QI189" s="57"/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/>
      <c r="QQ189" s="57"/>
      <c r="QR189" s="57"/>
      <c r="QS189" s="38"/>
      <c r="QT189" s="38"/>
      <c r="QU189" s="61"/>
      <c r="QV189" s="57"/>
      <c r="QW189" s="57"/>
      <c r="QX189" s="57"/>
      <c r="QY189" s="57"/>
      <c r="QZ189" s="57"/>
      <c r="RA189" s="57"/>
      <c r="RB189" s="57"/>
      <c r="RC189" s="57"/>
      <c r="RD189" s="57"/>
      <c r="RE189" s="57"/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/>
      <c r="RQ189" s="57"/>
      <c r="RR189" s="57"/>
      <c r="RS189" s="57"/>
      <c r="RT189" s="57"/>
      <c r="RU189" s="57"/>
      <c r="RV189" s="57"/>
      <c r="RW189" s="57"/>
      <c r="RX189" s="57"/>
      <c r="RY189" s="57"/>
      <c r="RZ189" s="57"/>
      <c r="SA189" s="57"/>
      <c r="SB189" s="57"/>
      <c r="SC189" s="57"/>
      <c r="SD189" s="57"/>
      <c r="SE189" s="57"/>
      <c r="SF189" s="57"/>
      <c r="SG189" s="57"/>
      <c r="SH189" s="57"/>
      <c r="SI189" s="57"/>
      <c r="SJ189" s="57"/>
      <c r="SK189" s="57"/>
      <c r="SL189" s="38"/>
      <c r="SM189" s="61"/>
      <c r="SN189" s="57"/>
      <c r="SO189" s="57"/>
      <c r="SP189" s="57"/>
      <c r="SQ189" s="57"/>
      <c r="SR189" s="57"/>
      <c r="SS189" s="57"/>
      <c r="ST189" s="57"/>
      <c r="SU189" s="57"/>
      <c r="SV189" s="57"/>
      <c r="SW189" s="57"/>
      <c r="SX189" s="57"/>
      <c r="SY189" s="57"/>
      <c r="SZ189" s="57"/>
      <c r="TA189" s="38"/>
      <c r="TB189" s="38"/>
      <c r="TC189" s="38"/>
      <c r="TD189" s="38"/>
      <c r="TE189" s="38"/>
      <c r="TF189" s="38"/>
      <c r="TG189" s="61"/>
      <c r="TH189" s="57"/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/>
      <c r="UK189" s="57"/>
      <c r="UL189" s="57"/>
      <c r="UM189" s="57"/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/>
      <c r="VL189" s="57"/>
      <c r="VM189" s="38"/>
      <c r="VN189" s="38"/>
      <c r="VO189" s="37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7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7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47"/>
        <v/>
      </c>
      <c r="AGK189" s="85" t="str">
        <f t="shared" si="748"/>
        <v/>
      </c>
      <c r="AGL189" s="85" t="str">
        <f t="shared" si="749"/>
        <v/>
      </c>
      <c r="AGP189" s="36" t="str">
        <f t="shared" si="760"/>
        <v/>
      </c>
      <c r="AGQ189" s="36" t="str">
        <f t="shared" si="750"/>
        <v/>
      </c>
      <c r="AGR189" s="39" t="str">
        <f t="shared" si="761"/>
        <v/>
      </c>
      <c r="AGS189" s="36" t="str">
        <f t="shared" si="762"/>
        <v/>
      </c>
      <c r="AGT189" s="36" t="str">
        <f t="shared" si="751"/>
        <v/>
      </c>
      <c r="AGU189" s="39" t="str">
        <f t="shared" si="763"/>
        <v/>
      </c>
      <c r="AGV189" s="36" t="str">
        <f t="shared" si="764"/>
        <v/>
      </c>
      <c r="AGW189" s="36" t="str">
        <f t="shared" si="752"/>
        <v/>
      </c>
      <c r="AGX189" s="39" t="str">
        <f t="shared" si="765"/>
        <v/>
      </c>
      <c r="AGY189" s="36" t="str">
        <f t="shared" si="766"/>
        <v/>
      </c>
      <c r="AGZ189" s="36" t="str">
        <f t="shared" si="753"/>
        <v/>
      </c>
      <c r="AHA189" s="39" t="str">
        <f t="shared" si="767"/>
        <v/>
      </c>
      <c r="AHB189" s="36">
        <f t="shared" si="768"/>
        <v>34</v>
      </c>
      <c r="AHC189" s="36" t="str">
        <f t="shared" si="754"/>
        <v/>
      </c>
      <c r="AHD189" s="39" t="str">
        <f t="shared" si="769"/>
        <v/>
      </c>
      <c r="AHE189" s="36" t="str">
        <f t="shared" si="770"/>
        <v/>
      </c>
      <c r="AHF189" s="36" t="str">
        <f t="shared" si="755"/>
        <v/>
      </c>
      <c r="AHG189" s="39">
        <f t="shared" si="771"/>
        <v>5</v>
      </c>
      <c r="AHH189" s="36" t="str">
        <f t="shared" si="772"/>
        <v/>
      </c>
      <c r="AHI189" s="36" t="str">
        <f t="shared" si="756"/>
        <v/>
      </c>
      <c r="AHJ189" s="39" t="str">
        <f t="shared" si="773"/>
        <v/>
      </c>
      <c r="AHK189" s="36" t="str">
        <f t="shared" si="774"/>
        <v/>
      </c>
      <c r="AHL189" s="36" t="str">
        <f t="shared" si="757"/>
        <v/>
      </c>
      <c r="AHM189" s="39" t="str">
        <f t="shared" si="775"/>
        <v/>
      </c>
      <c r="AHN189" s="36" t="str">
        <f t="shared" si="776"/>
        <v/>
      </c>
      <c r="AHO189" s="36" t="str">
        <f t="shared" si="758"/>
        <v/>
      </c>
      <c r="AHP189" s="39" t="str">
        <f t="shared" si="777"/>
        <v/>
      </c>
      <c r="AHQ189" s="36" t="str">
        <f t="shared" si="778"/>
        <v/>
      </c>
      <c r="AHR189" s="36" t="str">
        <f t="shared" si="759"/>
        <v/>
      </c>
      <c r="AHS189" s="39" t="str">
        <f t="shared" si="779"/>
        <v/>
      </c>
    </row>
    <row r="190" spans="1:903" s="5" customFormat="1" outlineLevel="1" x14ac:dyDescent="0.25">
      <c r="A190" s="35">
        <f t="shared" si="780"/>
        <v>18</v>
      </c>
      <c r="B190" s="48" t="s">
        <v>96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38"/>
      <c r="AP190" s="38"/>
      <c r="AQ190" s="61"/>
      <c r="AR190" s="57"/>
      <c r="AS190" s="57"/>
      <c r="AT190" s="57"/>
      <c r="AU190" s="57"/>
      <c r="AV190" s="57" t="s">
        <v>351</v>
      </c>
      <c r="AW190" s="57"/>
      <c r="AX190" s="57"/>
      <c r="AY190" s="57"/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/>
      <c r="BM190" s="57"/>
      <c r="BN190" s="57"/>
      <c r="BO190" s="57" t="s">
        <v>351</v>
      </c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38"/>
      <c r="CE190" s="57" t="s">
        <v>351</v>
      </c>
      <c r="CF190" s="57"/>
      <c r="CG190" s="57"/>
      <c r="CH190" s="57"/>
      <c r="CI190" s="57"/>
      <c r="CJ190" s="57"/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351</v>
      </c>
      <c r="DX190" s="57" t="s">
        <v>351</v>
      </c>
      <c r="DY190" s="57"/>
      <c r="DZ190" s="57"/>
      <c r="EA190" s="57" t="s">
        <v>351</v>
      </c>
      <c r="EB190" s="57" t="s">
        <v>351</v>
      </c>
      <c r="EC190" s="57"/>
      <c r="ED190" s="57"/>
      <c r="EE190" s="57" t="s">
        <v>351</v>
      </c>
      <c r="EF190" s="57"/>
      <c r="EG190" s="57" t="s">
        <v>351</v>
      </c>
      <c r="EH190" s="57"/>
      <c r="EI190" s="38"/>
      <c r="EJ190" s="38"/>
      <c r="EK190" s="38"/>
      <c r="EL190" s="38"/>
      <c r="EM190" s="57"/>
      <c r="EN190" s="57" t="s">
        <v>351</v>
      </c>
      <c r="EO190" s="57" t="s">
        <v>351</v>
      </c>
      <c r="EP190" s="57"/>
      <c r="EQ190" s="57"/>
      <c r="ER190" s="57" t="s">
        <v>351</v>
      </c>
      <c r="ES190" s="57" t="s">
        <v>351</v>
      </c>
      <c r="ET190" s="57"/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 t="s">
        <v>351</v>
      </c>
      <c r="FI190" s="57" t="s">
        <v>351</v>
      </c>
      <c r="FJ190" s="57"/>
      <c r="FK190" s="57" t="s">
        <v>351</v>
      </c>
      <c r="FL190" s="57" t="s">
        <v>351</v>
      </c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 t="s">
        <v>351</v>
      </c>
      <c r="GC190" s="57" t="s">
        <v>351</v>
      </c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359</v>
      </c>
      <c r="IN190" s="57"/>
      <c r="IO190" s="57"/>
      <c r="IP190" s="57"/>
      <c r="IQ190" s="57" t="s">
        <v>359</v>
      </c>
      <c r="IR190" s="57" t="s">
        <v>359</v>
      </c>
      <c r="IS190" s="57"/>
      <c r="IT190" s="57"/>
      <c r="IU190" s="57" t="s">
        <v>359</v>
      </c>
      <c r="IV190" s="57"/>
      <c r="IW190" s="57" t="s">
        <v>359</v>
      </c>
      <c r="IX190" s="57" t="s">
        <v>359</v>
      </c>
      <c r="IY190" s="57"/>
      <c r="IZ190" s="38"/>
      <c r="JA190" s="38"/>
      <c r="JB190" s="38"/>
      <c r="JC190" s="57" t="s">
        <v>359</v>
      </c>
      <c r="JD190" s="57"/>
      <c r="JE190" s="57"/>
      <c r="JF190" s="57"/>
      <c r="JG190" s="57" t="s">
        <v>359</v>
      </c>
      <c r="JH190" s="57"/>
      <c r="JI190" s="57" t="s">
        <v>359</v>
      </c>
      <c r="JJ190" s="57" t="s">
        <v>359</v>
      </c>
      <c r="JK190" s="57"/>
      <c r="JL190" s="57" t="s">
        <v>359</v>
      </c>
      <c r="JM190" s="57"/>
      <c r="JN190" s="57"/>
      <c r="JO190" s="57"/>
      <c r="JP190" s="57"/>
      <c r="JQ190" s="57" t="s">
        <v>359</v>
      </c>
      <c r="JR190" s="57" t="s">
        <v>359</v>
      </c>
      <c r="JS190" s="57" t="s">
        <v>359</v>
      </c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351</v>
      </c>
      <c r="NV190" s="57"/>
      <c r="NW190" s="57"/>
      <c r="NX190" s="57"/>
      <c r="NY190" s="57"/>
      <c r="NZ190" s="57"/>
      <c r="OA190" s="57"/>
      <c r="OB190" s="57"/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/>
      <c r="OO190" s="57"/>
      <c r="OP190" s="57" t="s">
        <v>351</v>
      </c>
      <c r="OQ190" s="57" t="s">
        <v>351</v>
      </c>
      <c r="OR190" s="57"/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 t="s">
        <v>351</v>
      </c>
      <c r="PD190" s="57" t="s">
        <v>351</v>
      </c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/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 t="s">
        <v>351</v>
      </c>
      <c r="QB190" s="57" t="s">
        <v>351</v>
      </c>
      <c r="QC190" s="57" t="s">
        <v>351</v>
      </c>
      <c r="QD190" s="57"/>
      <c r="QE190" s="57"/>
      <c r="QF190" s="57"/>
      <c r="QG190" s="57"/>
      <c r="QH190" s="57"/>
      <c r="QI190" s="57" t="s">
        <v>351</v>
      </c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/>
      <c r="QW190" s="57"/>
      <c r="QX190" s="57"/>
      <c r="QY190" s="57" t="s">
        <v>351</v>
      </c>
      <c r="QZ190" s="57"/>
      <c r="RA190" s="57" t="s">
        <v>351</v>
      </c>
      <c r="RB190" s="57" t="s">
        <v>351</v>
      </c>
      <c r="RC190" s="57"/>
      <c r="RD190" s="57" t="s">
        <v>351</v>
      </c>
      <c r="RE190" s="57" t="s">
        <v>351</v>
      </c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 t="s">
        <v>351</v>
      </c>
      <c r="RZ190" s="57"/>
      <c r="SA190" s="57" t="s">
        <v>351</v>
      </c>
      <c r="SB190" s="57" t="s">
        <v>351</v>
      </c>
      <c r="SC190" s="57" t="s">
        <v>351</v>
      </c>
      <c r="SD190" s="57" t="s">
        <v>351</v>
      </c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360</v>
      </c>
      <c r="SV190" s="57" t="s">
        <v>360</v>
      </c>
      <c r="SW190" s="57"/>
      <c r="SX190" s="57"/>
      <c r="SY190" s="57" t="s">
        <v>360</v>
      </c>
      <c r="SZ190" s="57"/>
      <c r="TA190" s="38"/>
      <c r="TB190" s="38"/>
      <c r="TC190" s="38"/>
      <c r="TD190" s="38"/>
      <c r="TE190" s="38"/>
      <c r="TF190" s="38"/>
      <c r="TG190" s="61"/>
      <c r="TH190" s="57" t="s">
        <v>351</v>
      </c>
      <c r="TI190" s="57"/>
      <c r="TJ190" s="57" t="s">
        <v>351</v>
      </c>
      <c r="TK190" s="57"/>
      <c r="TL190" s="57"/>
      <c r="TM190" s="57"/>
      <c r="TN190" s="57"/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/>
      <c r="UW190" s="57"/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37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7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7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47"/>
        <v/>
      </c>
      <c r="AGK190" s="85" t="str">
        <f t="shared" si="748"/>
        <v/>
      </c>
      <c r="AGL190" s="85">
        <f t="shared" si="749"/>
        <v>7</v>
      </c>
      <c r="AGP190" s="36" t="str">
        <f t="shared" si="760"/>
        <v/>
      </c>
      <c r="AGQ190" s="36" t="str">
        <f t="shared" si="750"/>
        <v/>
      </c>
      <c r="AGR190" s="39">
        <f t="shared" si="761"/>
        <v>9</v>
      </c>
      <c r="AGS190" s="36" t="str">
        <f t="shared" si="762"/>
        <v/>
      </c>
      <c r="AGT190" s="36" t="str">
        <f t="shared" si="751"/>
        <v/>
      </c>
      <c r="AGU190" s="39">
        <f t="shared" si="763"/>
        <v>21</v>
      </c>
      <c r="AGV190" s="36">
        <f t="shared" si="764"/>
        <v>7</v>
      </c>
      <c r="AGW190" s="36" t="str">
        <f t="shared" si="752"/>
        <v/>
      </c>
      <c r="AGX190" s="39">
        <f t="shared" si="765"/>
        <v>5</v>
      </c>
      <c r="AGY190" s="36">
        <f t="shared" si="766"/>
        <v>7</v>
      </c>
      <c r="AGZ190" s="36" t="str">
        <f t="shared" si="753"/>
        <v/>
      </c>
      <c r="AHA190" s="39" t="str">
        <f t="shared" si="767"/>
        <v/>
      </c>
      <c r="AHB190" s="36" t="str">
        <f t="shared" si="768"/>
        <v/>
      </c>
      <c r="AHC190" s="36" t="str">
        <f t="shared" si="754"/>
        <v/>
      </c>
      <c r="AHD190" s="39">
        <f t="shared" si="769"/>
        <v>16</v>
      </c>
      <c r="AHE190" s="36" t="str">
        <f t="shared" si="770"/>
        <v/>
      </c>
      <c r="AHF190" s="36" t="str">
        <f t="shared" si="755"/>
        <v/>
      </c>
      <c r="AHG190" s="39">
        <f t="shared" si="771"/>
        <v>29</v>
      </c>
      <c r="AHH190" s="36" t="str">
        <f t="shared" si="772"/>
        <v/>
      </c>
      <c r="AHI190" s="36" t="str">
        <f t="shared" si="756"/>
        <v/>
      </c>
      <c r="AHJ190" s="39">
        <f t="shared" si="773"/>
        <v>16</v>
      </c>
      <c r="AHK190" s="36" t="str">
        <f t="shared" si="774"/>
        <v/>
      </c>
      <c r="AHL190" s="36" t="str">
        <f t="shared" si="757"/>
        <v/>
      </c>
      <c r="AHM190" s="39" t="str">
        <f t="shared" si="775"/>
        <v/>
      </c>
      <c r="AHN190" s="36" t="str">
        <f t="shared" si="776"/>
        <v/>
      </c>
      <c r="AHO190" s="36" t="str">
        <f t="shared" si="758"/>
        <v/>
      </c>
      <c r="AHP190" s="39" t="str">
        <f t="shared" si="777"/>
        <v/>
      </c>
      <c r="AHQ190" s="36" t="str">
        <f t="shared" si="778"/>
        <v/>
      </c>
      <c r="AHR190" s="36" t="str">
        <f t="shared" si="759"/>
        <v/>
      </c>
      <c r="AHS190" s="39" t="str">
        <f t="shared" si="779"/>
        <v/>
      </c>
    </row>
    <row r="191" spans="1:903" s="5" customFormat="1" outlineLevel="1" x14ac:dyDescent="0.25">
      <c r="A191" s="35">
        <f t="shared" si="780"/>
        <v>19</v>
      </c>
      <c r="B191" s="48" t="s">
        <v>97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351</v>
      </c>
      <c r="R191" s="57" t="s">
        <v>351</v>
      </c>
      <c r="S191" s="57"/>
      <c r="T191" s="57"/>
      <c r="U191" s="57"/>
      <c r="V191" s="57"/>
      <c r="W191" s="61"/>
      <c r="X191" s="57"/>
      <c r="Y191" s="57"/>
      <c r="Z191" s="57"/>
      <c r="AA191" s="57"/>
      <c r="AB191" s="57" t="s">
        <v>351</v>
      </c>
      <c r="AC191" s="57"/>
      <c r="AD191" s="57"/>
      <c r="AE191" s="57"/>
      <c r="AF191" s="57"/>
      <c r="AG191" s="57"/>
      <c r="AH191" s="57"/>
      <c r="AI191" s="57"/>
      <c r="AJ191" s="57"/>
      <c r="AK191" s="57" t="s">
        <v>351</v>
      </c>
      <c r="AL191" s="57" t="s">
        <v>351</v>
      </c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 t="s">
        <v>351</v>
      </c>
      <c r="BP191" s="57" t="s">
        <v>351</v>
      </c>
      <c r="BQ191" s="57"/>
      <c r="BR191" s="57"/>
      <c r="BS191" s="57"/>
      <c r="BT191" s="57"/>
      <c r="BU191" s="57"/>
      <c r="BV191" s="57"/>
      <c r="BW191" s="57"/>
      <c r="BX191" s="57"/>
      <c r="BY191" s="57" t="s">
        <v>351</v>
      </c>
      <c r="BZ191" s="57" t="s">
        <v>351</v>
      </c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 t="s">
        <v>351</v>
      </c>
      <c r="FP191" s="57" t="s">
        <v>351</v>
      </c>
      <c r="FQ191" s="57"/>
      <c r="FR191" s="57"/>
      <c r="FS191" s="57"/>
      <c r="FT191" s="57" t="s">
        <v>351</v>
      </c>
      <c r="FU191" s="57"/>
      <c r="FV191" s="57" t="s">
        <v>351</v>
      </c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57" t="s">
        <v>351</v>
      </c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 t="s">
        <v>351</v>
      </c>
      <c r="NU191" s="57" t="s">
        <v>351</v>
      </c>
      <c r="NV191" s="57" t="s">
        <v>351</v>
      </c>
      <c r="NW191" s="57" t="s">
        <v>351</v>
      </c>
      <c r="NX191" s="57" t="s">
        <v>351</v>
      </c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 t="s">
        <v>351</v>
      </c>
      <c r="OH191" s="57"/>
      <c r="OI191" s="57" t="s">
        <v>351</v>
      </c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351</v>
      </c>
      <c r="PE191" s="38"/>
      <c r="PF191" s="38"/>
      <c r="PG191" s="61"/>
      <c r="PH191" s="57" t="s">
        <v>351</v>
      </c>
      <c r="PI191" s="57"/>
      <c r="PJ191" s="57"/>
      <c r="PK191" s="57" t="s">
        <v>351</v>
      </c>
      <c r="PL191" s="57"/>
      <c r="PM191" s="57" t="s">
        <v>351</v>
      </c>
      <c r="PN191" s="57"/>
      <c r="PO191" s="57" t="s">
        <v>351</v>
      </c>
      <c r="PP191" s="57" t="s">
        <v>351</v>
      </c>
      <c r="PQ191" s="57" t="s">
        <v>351</v>
      </c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 t="s">
        <v>351</v>
      </c>
      <c r="QK191" s="57" t="s">
        <v>351</v>
      </c>
      <c r="QL191" s="57" t="s">
        <v>351</v>
      </c>
      <c r="QM191" s="57"/>
      <c r="QN191" s="57"/>
      <c r="QO191" s="57"/>
      <c r="QP191" s="57"/>
      <c r="QQ191" s="57"/>
      <c r="QR191" s="57"/>
      <c r="QS191" s="38"/>
      <c r="QT191" s="38"/>
      <c r="QU191" s="61"/>
      <c r="QV191" s="57"/>
      <c r="QW191" s="57"/>
      <c r="QX191" s="57"/>
      <c r="QY191" s="57" t="s">
        <v>351</v>
      </c>
      <c r="QZ191" s="57"/>
      <c r="RA191" s="57" t="s">
        <v>351</v>
      </c>
      <c r="RB191" s="57" t="s">
        <v>351</v>
      </c>
      <c r="RC191" s="57"/>
      <c r="RD191" s="57"/>
      <c r="RE191" s="57"/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/>
      <c r="RS191" s="57" t="s">
        <v>351</v>
      </c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 t="s">
        <v>351</v>
      </c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360</v>
      </c>
      <c r="SV191" s="57" t="s">
        <v>360</v>
      </c>
      <c r="SW191" s="57"/>
      <c r="SX191" s="57"/>
      <c r="SY191" s="57" t="s">
        <v>360</v>
      </c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 t="s">
        <v>351</v>
      </c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 t="s">
        <v>351</v>
      </c>
      <c r="UG191" s="57" t="s">
        <v>351</v>
      </c>
      <c r="UH191" s="57" t="s">
        <v>351</v>
      </c>
      <c r="UI191" s="57"/>
      <c r="UJ191" s="57" t="s">
        <v>351</v>
      </c>
      <c r="UK191" s="57" t="s">
        <v>351</v>
      </c>
      <c r="UL191" s="57"/>
      <c r="UM191" s="57" t="s">
        <v>351</v>
      </c>
      <c r="UN191" s="38"/>
      <c r="UO191" s="38"/>
      <c r="UP191" s="38"/>
      <c r="UQ191" s="38"/>
      <c r="UR191" s="38"/>
      <c r="US191" s="38"/>
      <c r="UT191" s="38"/>
      <c r="UU191" s="61"/>
      <c r="UV191" s="57"/>
      <c r="UW191" s="57"/>
      <c r="UX191" s="57"/>
      <c r="UY191" s="57"/>
      <c r="UZ191" s="57"/>
      <c r="VA191" s="57"/>
      <c r="VB191" s="57"/>
      <c r="VC191" s="57" t="s">
        <v>352</v>
      </c>
      <c r="VD191" s="57" t="s">
        <v>352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37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7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7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47"/>
        <v/>
      </c>
      <c r="AGK191" s="85">
        <f t="shared" si="748"/>
        <v>2</v>
      </c>
      <c r="AGL191" s="85" t="str">
        <f t="shared" si="749"/>
        <v/>
      </c>
      <c r="AGP191" s="36" t="str">
        <f t="shared" si="760"/>
        <v/>
      </c>
      <c r="AGQ191" s="36" t="str">
        <f t="shared" si="750"/>
        <v/>
      </c>
      <c r="AGR191" s="39">
        <f t="shared" si="761"/>
        <v>11</v>
      </c>
      <c r="AGS191" s="36" t="str">
        <f t="shared" si="762"/>
        <v/>
      </c>
      <c r="AGT191" s="36" t="str">
        <f t="shared" si="751"/>
        <v/>
      </c>
      <c r="AGU191" s="39">
        <f t="shared" si="763"/>
        <v>5</v>
      </c>
      <c r="AGV191" s="36" t="str">
        <f t="shared" si="764"/>
        <v/>
      </c>
      <c r="AGW191" s="36" t="str">
        <f t="shared" si="752"/>
        <v/>
      </c>
      <c r="AGX191" s="39">
        <f t="shared" si="765"/>
        <v>1</v>
      </c>
      <c r="AGY191" s="36" t="str">
        <f t="shared" si="766"/>
        <v/>
      </c>
      <c r="AGZ191" s="36" t="str">
        <f t="shared" si="753"/>
        <v/>
      </c>
      <c r="AHA191" s="39" t="str">
        <f t="shared" si="767"/>
        <v/>
      </c>
      <c r="AHB191" s="36" t="str">
        <f t="shared" si="768"/>
        <v/>
      </c>
      <c r="AHC191" s="36" t="str">
        <f t="shared" si="754"/>
        <v/>
      </c>
      <c r="AHD191" s="39">
        <f t="shared" si="769"/>
        <v>23</v>
      </c>
      <c r="AHE191" s="36" t="str">
        <f t="shared" si="770"/>
        <v/>
      </c>
      <c r="AHF191" s="36" t="str">
        <f t="shared" si="755"/>
        <v/>
      </c>
      <c r="AHG191" s="39">
        <f t="shared" si="771"/>
        <v>14</v>
      </c>
      <c r="AHH191" s="36" t="str">
        <f t="shared" si="772"/>
        <v/>
      </c>
      <c r="AHI191" s="36">
        <f t="shared" si="756"/>
        <v>2</v>
      </c>
      <c r="AHJ191" s="39">
        <f t="shared" si="773"/>
        <v>8</v>
      </c>
      <c r="AHK191" s="36" t="str">
        <f t="shared" si="774"/>
        <v/>
      </c>
      <c r="AHL191" s="36" t="str">
        <f t="shared" si="757"/>
        <v/>
      </c>
      <c r="AHM191" s="39" t="str">
        <f t="shared" si="775"/>
        <v/>
      </c>
      <c r="AHN191" s="36" t="str">
        <f t="shared" si="776"/>
        <v/>
      </c>
      <c r="AHO191" s="36" t="str">
        <f t="shared" si="758"/>
        <v/>
      </c>
      <c r="AHP191" s="39" t="str">
        <f t="shared" si="777"/>
        <v/>
      </c>
      <c r="AHQ191" s="36" t="str">
        <f t="shared" si="778"/>
        <v/>
      </c>
      <c r="AHR191" s="36" t="str">
        <f t="shared" si="759"/>
        <v/>
      </c>
      <c r="AHS191" s="39" t="str">
        <f t="shared" si="779"/>
        <v/>
      </c>
    </row>
    <row r="192" spans="1:903" s="5" customFormat="1" outlineLevel="1" x14ac:dyDescent="0.25">
      <c r="A192" s="35">
        <f t="shared" si="780"/>
        <v>20</v>
      </c>
      <c r="B192" s="48" t="s">
        <v>98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 t="s">
        <v>351</v>
      </c>
      <c r="BZ192" s="57" t="s">
        <v>351</v>
      </c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 t="s">
        <v>360</v>
      </c>
      <c r="DA192" s="57"/>
      <c r="DB192" s="57"/>
      <c r="DC192" s="57" t="s">
        <v>360</v>
      </c>
      <c r="DD192" s="57" t="s">
        <v>360</v>
      </c>
      <c r="DE192" s="57" t="s">
        <v>360</v>
      </c>
      <c r="DF192" s="57"/>
      <c r="DG192" s="57" t="s">
        <v>360</v>
      </c>
      <c r="DH192" s="57"/>
      <c r="DI192" s="57" t="s">
        <v>360</v>
      </c>
      <c r="DJ192" s="57" t="s">
        <v>360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37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359</v>
      </c>
      <c r="NU192" s="57" t="s">
        <v>359</v>
      </c>
      <c r="NV192" s="57" t="s">
        <v>359</v>
      </c>
      <c r="NW192" s="57" t="s">
        <v>359</v>
      </c>
      <c r="NX192" s="57" t="s">
        <v>359</v>
      </c>
      <c r="NY192" s="57" t="s">
        <v>359</v>
      </c>
      <c r="NZ192" s="57" t="s">
        <v>359</v>
      </c>
      <c r="OA192" s="57" t="s">
        <v>359</v>
      </c>
      <c r="OB192" s="57" t="s">
        <v>359</v>
      </c>
      <c r="OC192" s="57" t="s">
        <v>359</v>
      </c>
      <c r="OD192" s="57"/>
      <c r="OE192" s="57"/>
      <c r="OF192" s="57"/>
      <c r="OG192" s="57" t="s">
        <v>359</v>
      </c>
      <c r="OH192" s="57"/>
      <c r="OI192" s="57" t="s">
        <v>359</v>
      </c>
      <c r="OJ192" s="57" t="s">
        <v>359</v>
      </c>
      <c r="OK192" s="38"/>
      <c r="OL192" s="38"/>
      <c r="OM192" s="61"/>
      <c r="ON192" s="57" t="s">
        <v>359</v>
      </c>
      <c r="OO192" s="57" t="s">
        <v>359</v>
      </c>
      <c r="OP192" s="57" t="s">
        <v>359</v>
      </c>
      <c r="OQ192" s="57" t="s">
        <v>359</v>
      </c>
      <c r="OR192" s="57" t="s">
        <v>359</v>
      </c>
      <c r="OS192" s="57" t="s">
        <v>359</v>
      </c>
      <c r="OT192" s="57" t="s">
        <v>359</v>
      </c>
      <c r="OU192" s="57" t="s">
        <v>359</v>
      </c>
      <c r="OV192" s="57" t="s">
        <v>359</v>
      </c>
      <c r="OW192" s="57" t="s">
        <v>359</v>
      </c>
      <c r="OX192" s="57"/>
      <c r="OY192" s="57"/>
      <c r="OZ192" s="57"/>
      <c r="PA192" s="57"/>
      <c r="PB192" s="57" t="s">
        <v>359</v>
      </c>
      <c r="PC192" s="57" t="s">
        <v>359</v>
      </c>
      <c r="PD192" s="57" t="s">
        <v>359</v>
      </c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/>
      <c r="PT192" s="57"/>
      <c r="PU192" s="57"/>
      <c r="PV192" s="57"/>
      <c r="PW192" s="57"/>
      <c r="PX192" s="38"/>
      <c r="PY192" s="38"/>
      <c r="PZ192" s="38"/>
      <c r="QA192" s="61"/>
      <c r="QB192" s="57" t="s">
        <v>351</v>
      </c>
      <c r="QC192" s="57" t="s">
        <v>351</v>
      </c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/>
      <c r="RB192" s="57"/>
      <c r="RC192" s="57"/>
      <c r="RD192" s="57"/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74"/>
      <c r="RQ192" s="57"/>
      <c r="RR192" s="57"/>
      <c r="RS192" s="57"/>
      <c r="RT192" s="57"/>
      <c r="RU192" s="57"/>
      <c r="RV192" s="57"/>
      <c r="RW192" s="57"/>
      <c r="RX192" s="57"/>
      <c r="RY192" s="57"/>
      <c r="RZ192" s="57"/>
      <c r="SA192" s="57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360</v>
      </c>
      <c r="SV192" s="57" t="s">
        <v>360</v>
      </c>
      <c r="SW192" s="57"/>
      <c r="SX192" s="57"/>
      <c r="SY192" s="57" t="s">
        <v>360</v>
      </c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/>
      <c r="TX192" s="38"/>
      <c r="TY192" s="38"/>
      <c r="TZ192" s="38"/>
      <c r="UA192" s="37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61"/>
      <c r="UV192" s="57"/>
      <c r="UW192" s="57"/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37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7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7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47"/>
        <v/>
      </c>
      <c r="AGK192" s="85" t="str">
        <f t="shared" si="748"/>
        <v/>
      </c>
      <c r="AGL192" s="85" t="str">
        <f t="shared" si="749"/>
        <v/>
      </c>
      <c r="AGP192" s="36" t="str">
        <f t="shared" si="760"/>
        <v/>
      </c>
      <c r="AGQ192" s="36" t="str">
        <f t="shared" si="750"/>
        <v/>
      </c>
      <c r="AGR192" s="39">
        <f t="shared" si="761"/>
        <v>2</v>
      </c>
      <c r="AGS192" s="36" t="str">
        <f t="shared" si="762"/>
        <v/>
      </c>
      <c r="AGT192" s="36" t="str">
        <f t="shared" si="751"/>
        <v/>
      </c>
      <c r="AGU192" s="39">
        <f t="shared" si="763"/>
        <v>7</v>
      </c>
      <c r="AGV192" s="36" t="str">
        <f t="shared" si="764"/>
        <v/>
      </c>
      <c r="AGW192" s="36" t="str">
        <f t="shared" si="752"/>
        <v/>
      </c>
      <c r="AGX192" s="39" t="str">
        <f t="shared" si="765"/>
        <v/>
      </c>
      <c r="AGY192" s="36" t="str">
        <f t="shared" si="766"/>
        <v/>
      </c>
      <c r="AGZ192" s="36" t="str">
        <f t="shared" si="753"/>
        <v/>
      </c>
      <c r="AHA192" s="39" t="str">
        <f t="shared" si="767"/>
        <v/>
      </c>
      <c r="AHB192" s="36">
        <f t="shared" si="768"/>
        <v>26</v>
      </c>
      <c r="AHC192" s="36" t="str">
        <f t="shared" si="754"/>
        <v/>
      </c>
      <c r="AHD192" s="39" t="str">
        <f t="shared" si="769"/>
        <v/>
      </c>
      <c r="AHE192" s="36" t="str">
        <f t="shared" si="770"/>
        <v/>
      </c>
      <c r="AHF192" s="36" t="str">
        <f t="shared" si="755"/>
        <v/>
      </c>
      <c r="AHG192" s="39">
        <f t="shared" si="771"/>
        <v>10</v>
      </c>
      <c r="AHH192" s="36" t="str">
        <f t="shared" si="772"/>
        <v/>
      </c>
      <c r="AHI192" s="36" t="str">
        <f t="shared" si="756"/>
        <v/>
      </c>
      <c r="AHJ192" s="39" t="str">
        <f t="shared" si="773"/>
        <v/>
      </c>
      <c r="AHK192" s="36" t="str">
        <f t="shared" si="774"/>
        <v/>
      </c>
      <c r="AHL192" s="36" t="str">
        <f t="shared" si="757"/>
        <v/>
      </c>
      <c r="AHM192" s="39" t="str">
        <f t="shared" si="775"/>
        <v/>
      </c>
      <c r="AHN192" s="36" t="str">
        <f t="shared" si="776"/>
        <v/>
      </c>
      <c r="AHO192" s="36" t="str">
        <f t="shared" si="758"/>
        <v/>
      </c>
      <c r="AHP192" s="39" t="str">
        <f t="shared" si="777"/>
        <v/>
      </c>
      <c r="AHQ192" s="36" t="str">
        <f t="shared" si="778"/>
        <v/>
      </c>
      <c r="AHR192" s="36" t="str">
        <f t="shared" si="759"/>
        <v/>
      </c>
      <c r="AHS192" s="39" t="str">
        <f t="shared" si="779"/>
        <v/>
      </c>
    </row>
    <row r="193" spans="1:922" s="5" customFormat="1" outlineLevel="1" x14ac:dyDescent="0.25">
      <c r="A193" s="35">
        <f t="shared" si="780"/>
        <v>21</v>
      </c>
      <c r="B193" s="48" t="s">
        <v>99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37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61"/>
      <c r="AR193" s="57"/>
      <c r="AS193" s="57"/>
      <c r="AT193" s="57"/>
      <c r="AU193" s="57"/>
      <c r="AV193" s="57" t="s">
        <v>351</v>
      </c>
      <c r="AW193" s="57"/>
      <c r="AX193" s="57"/>
      <c r="AY193" s="57"/>
      <c r="AZ193" s="57" t="s">
        <v>351</v>
      </c>
      <c r="BA193" s="57"/>
      <c r="BB193" s="57"/>
      <c r="BC193" s="57" t="s">
        <v>351</v>
      </c>
      <c r="BD193" s="57"/>
      <c r="BE193" s="57" t="s">
        <v>351</v>
      </c>
      <c r="BF193" s="57"/>
      <c r="BG193" s="57"/>
      <c r="BH193" s="38"/>
      <c r="BI193" s="38"/>
      <c r="BJ193" s="38"/>
      <c r="BK193" s="61"/>
      <c r="BL193" s="57"/>
      <c r="BM193" s="57"/>
      <c r="BN193" s="57"/>
      <c r="BO193" s="57" t="s">
        <v>351</v>
      </c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 t="s">
        <v>351</v>
      </c>
      <c r="CF193" s="57"/>
      <c r="CG193" s="57"/>
      <c r="CH193" s="57"/>
      <c r="CI193" s="57"/>
      <c r="CJ193" s="57"/>
      <c r="CK193" s="57" t="s">
        <v>351</v>
      </c>
      <c r="CL193" s="57"/>
      <c r="CM193" s="57"/>
      <c r="CN193" s="57" t="s">
        <v>351</v>
      </c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 t="s">
        <v>351</v>
      </c>
      <c r="DY193" s="57"/>
      <c r="DZ193" s="57"/>
      <c r="EA193" s="57" t="s">
        <v>351</v>
      </c>
      <c r="EB193" s="57" t="s">
        <v>351</v>
      </c>
      <c r="EC193" s="57"/>
      <c r="ED193" s="57"/>
      <c r="EE193" s="57" t="s">
        <v>351</v>
      </c>
      <c r="EF193" s="57"/>
      <c r="EG193" s="57" t="s">
        <v>351</v>
      </c>
      <c r="EH193" s="57"/>
      <c r="EI193" s="38"/>
      <c r="EJ193" s="38"/>
      <c r="EK193" s="38"/>
      <c r="EL193" s="38"/>
      <c r="EM193" s="57"/>
      <c r="EN193" s="57" t="s">
        <v>351</v>
      </c>
      <c r="EO193" s="57" t="s">
        <v>351</v>
      </c>
      <c r="EP193" s="57"/>
      <c r="EQ193" s="57"/>
      <c r="ER193" s="57" t="s">
        <v>351</v>
      </c>
      <c r="ES193" s="57" t="s">
        <v>351</v>
      </c>
      <c r="ET193" s="57"/>
      <c r="EU193" s="57"/>
      <c r="EV193" s="57"/>
      <c r="EW193" s="57"/>
      <c r="EX193" s="57"/>
      <c r="EY193" s="57"/>
      <c r="EZ193" s="57"/>
      <c r="FA193" s="57"/>
      <c r="FB193" s="57" t="s">
        <v>351</v>
      </c>
      <c r="FC193" s="57" t="s">
        <v>351</v>
      </c>
      <c r="FD193" s="57"/>
      <c r="FE193" s="57"/>
      <c r="FF193" s="38"/>
      <c r="FG193" s="61"/>
      <c r="FH193" s="57" t="s">
        <v>351</v>
      </c>
      <c r="FI193" s="57" t="s">
        <v>351</v>
      </c>
      <c r="FJ193" s="57"/>
      <c r="FK193" s="57" t="s">
        <v>351</v>
      </c>
      <c r="FL193" s="57" t="s">
        <v>351</v>
      </c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/>
      <c r="NW193" s="57" t="s">
        <v>351</v>
      </c>
      <c r="NX193" s="57" t="s">
        <v>351</v>
      </c>
      <c r="NY193" s="57"/>
      <c r="NZ193" s="57"/>
      <c r="OA193" s="57"/>
      <c r="OB193" s="57"/>
      <c r="OC193" s="57"/>
      <c r="OD193" s="57"/>
      <c r="OE193" s="57"/>
      <c r="OF193" s="57"/>
      <c r="OG193" s="57"/>
      <c r="OH193" s="57"/>
      <c r="OI193" s="57" t="s">
        <v>351</v>
      </c>
      <c r="OJ193" s="57"/>
      <c r="OK193" s="38"/>
      <c r="OL193" s="38"/>
      <c r="OM193" s="61"/>
      <c r="ON193" s="57" t="s">
        <v>351</v>
      </c>
      <c r="OO193" s="57" t="s">
        <v>351</v>
      </c>
      <c r="OP193" s="57" t="s">
        <v>351</v>
      </c>
      <c r="OQ193" s="57" t="s">
        <v>351</v>
      </c>
      <c r="OR193" s="57"/>
      <c r="OS193" s="57"/>
      <c r="OT193" s="57"/>
      <c r="OU193" s="57"/>
      <c r="OV193" s="57"/>
      <c r="OW193" s="57"/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/>
      <c r="PP193" s="57"/>
      <c r="PQ193" s="57"/>
      <c r="PR193" s="57"/>
      <c r="PS193" s="57"/>
      <c r="PT193" s="57"/>
      <c r="PU193" s="57"/>
      <c r="PV193" s="57"/>
      <c r="PW193" s="57" t="s">
        <v>351</v>
      </c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61"/>
      <c r="QV193" s="57"/>
      <c r="QW193" s="57"/>
      <c r="QX193" s="57"/>
      <c r="QY193" s="57"/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 t="s">
        <v>351</v>
      </c>
      <c r="RZ193" s="57"/>
      <c r="SA193" s="57" t="s">
        <v>351</v>
      </c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 t="s">
        <v>351</v>
      </c>
      <c r="SK193" s="57" t="s">
        <v>351</v>
      </c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 t="s">
        <v>360</v>
      </c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/>
      <c r="TK193" s="57"/>
      <c r="TL193" s="57"/>
      <c r="TM193" s="57"/>
      <c r="TN193" s="57"/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37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61"/>
      <c r="UV193" s="57"/>
      <c r="UW193" s="57"/>
      <c r="UX193" s="57"/>
      <c r="UY193" s="57"/>
      <c r="UZ193" s="57"/>
      <c r="VA193" s="57"/>
      <c r="VB193" s="57"/>
      <c r="VC193" s="57"/>
      <c r="VD193" s="57"/>
      <c r="VE193" s="57"/>
      <c r="VF193" s="57"/>
      <c r="VG193" s="57"/>
      <c r="VH193" s="57"/>
      <c r="VI193" s="57"/>
      <c r="VJ193" s="57"/>
      <c r="VK193" s="57"/>
      <c r="VL193" s="57"/>
      <c r="VM193" s="38"/>
      <c r="VN193" s="38"/>
      <c r="VO193" s="37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7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7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47"/>
        <v/>
      </c>
      <c r="AGK193" s="85" t="str">
        <f t="shared" si="748"/>
        <v/>
      </c>
      <c r="AGL193" s="85" t="str">
        <f t="shared" si="749"/>
        <v/>
      </c>
      <c r="AGP193" s="36" t="str">
        <f t="shared" si="760"/>
        <v/>
      </c>
      <c r="AGQ193" s="36" t="str">
        <f t="shared" si="750"/>
        <v/>
      </c>
      <c r="AGR193" s="39">
        <f t="shared" si="761"/>
        <v>8</v>
      </c>
      <c r="AGS193" s="36" t="str">
        <f t="shared" si="762"/>
        <v/>
      </c>
      <c r="AGT193" s="36" t="str">
        <f t="shared" si="751"/>
        <v/>
      </c>
      <c r="AGU193" s="39">
        <f t="shared" si="763"/>
        <v>19</v>
      </c>
      <c r="AGV193" s="36" t="str">
        <f t="shared" si="764"/>
        <v/>
      </c>
      <c r="AGW193" s="36" t="str">
        <f t="shared" si="752"/>
        <v/>
      </c>
      <c r="AGX193" s="39">
        <f t="shared" si="765"/>
        <v>4</v>
      </c>
      <c r="AGY193" s="36" t="str">
        <f t="shared" si="766"/>
        <v/>
      </c>
      <c r="AGZ193" s="36" t="str">
        <f t="shared" si="753"/>
        <v/>
      </c>
      <c r="AHA193" s="39" t="str">
        <f t="shared" si="767"/>
        <v/>
      </c>
      <c r="AHB193" s="36" t="str">
        <f t="shared" si="768"/>
        <v/>
      </c>
      <c r="AHC193" s="36" t="str">
        <f t="shared" si="754"/>
        <v/>
      </c>
      <c r="AHD193" s="39">
        <f t="shared" si="769"/>
        <v>14</v>
      </c>
      <c r="AHE193" s="36" t="str">
        <f t="shared" si="770"/>
        <v/>
      </c>
      <c r="AHF193" s="36" t="str">
        <f t="shared" si="755"/>
        <v/>
      </c>
      <c r="AHG193" s="39">
        <f t="shared" si="771"/>
        <v>15</v>
      </c>
      <c r="AHH193" s="36" t="str">
        <f t="shared" si="772"/>
        <v/>
      </c>
      <c r="AHI193" s="36" t="str">
        <f t="shared" si="756"/>
        <v/>
      </c>
      <c r="AHJ193" s="39">
        <f t="shared" si="773"/>
        <v>1</v>
      </c>
      <c r="AHK193" s="36" t="str">
        <f t="shared" si="774"/>
        <v/>
      </c>
      <c r="AHL193" s="36" t="str">
        <f t="shared" si="757"/>
        <v/>
      </c>
      <c r="AHM193" s="39" t="str">
        <f t="shared" si="775"/>
        <v/>
      </c>
      <c r="AHN193" s="36" t="str">
        <f t="shared" si="776"/>
        <v/>
      </c>
      <c r="AHO193" s="36" t="str">
        <f t="shared" si="758"/>
        <v/>
      </c>
      <c r="AHP193" s="39" t="str">
        <f t="shared" si="777"/>
        <v/>
      </c>
      <c r="AHQ193" s="36" t="str">
        <f t="shared" si="778"/>
        <v/>
      </c>
      <c r="AHR193" s="36" t="str">
        <f t="shared" si="759"/>
        <v/>
      </c>
      <c r="AHS193" s="39" t="str">
        <f t="shared" si="779"/>
        <v/>
      </c>
    </row>
    <row r="194" spans="1:922" s="5" customFormat="1" outlineLevel="1" x14ac:dyDescent="0.25">
      <c r="A194" s="35">
        <f t="shared" si="780"/>
        <v>22</v>
      </c>
      <c r="B194" s="36"/>
      <c r="C194" s="37"/>
      <c r="D194" s="35"/>
      <c r="E194" s="35"/>
      <c r="F194" s="35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7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7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7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7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7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7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7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7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7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7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47"/>
        <v/>
      </c>
      <c r="AGK194" s="85" t="str">
        <f t="shared" si="748"/>
        <v/>
      </c>
      <c r="AGL194" s="85" t="str">
        <f t="shared" si="749"/>
        <v/>
      </c>
      <c r="AGP194" s="36" t="str">
        <f t="shared" si="760"/>
        <v/>
      </c>
      <c r="AGQ194" s="36" t="str">
        <f t="shared" si="750"/>
        <v/>
      </c>
      <c r="AGR194" s="39" t="str">
        <f t="shared" si="761"/>
        <v/>
      </c>
      <c r="AGS194" s="36" t="str">
        <f t="shared" si="762"/>
        <v/>
      </c>
      <c r="AGT194" s="36" t="str">
        <f t="shared" si="751"/>
        <v/>
      </c>
      <c r="AGU194" s="39" t="str">
        <f t="shared" si="763"/>
        <v/>
      </c>
      <c r="AGV194" s="36" t="str">
        <f t="shared" si="764"/>
        <v/>
      </c>
      <c r="AGW194" s="36" t="str">
        <f t="shared" si="752"/>
        <v/>
      </c>
      <c r="AGX194" s="39" t="str">
        <f t="shared" si="765"/>
        <v/>
      </c>
      <c r="AGY194" s="36" t="str">
        <f t="shared" si="766"/>
        <v/>
      </c>
      <c r="AGZ194" s="36" t="str">
        <f t="shared" si="753"/>
        <v/>
      </c>
      <c r="AHA194" s="39" t="str">
        <f t="shared" si="767"/>
        <v/>
      </c>
      <c r="AHB194" s="36" t="str">
        <f t="shared" si="768"/>
        <v/>
      </c>
      <c r="AHC194" s="36" t="str">
        <f t="shared" si="754"/>
        <v/>
      </c>
      <c r="AHD194" s="39" t="str">
        <f t="shared" si="769"/>
        <v/>
      </c>
      <c r="AHE194" s="36" t="str">
        <f t="shared" si="770"/>
        <v/>
      </c>
      <c r="AHF194" s="36" t="str">
        <f t="shared" si="755"/>
        <v/>
      </c>
      <c r="AHG194" s="39" t="str">
        <f t="shared" si="771"/>
        <v/>
      </c>
      <c r="AHH194" s="36" t="str">
        <f t="shared" si="772"/>
        <v/>
      </c>
      <c r="AHI194" s="36" t="str">
        <f t="shared" si="756"/>
        <v/>
      </c>
      <c r="AHJ194" s="39" t="str">
        <f t="shared" si="773"/>
        <v/>
      </c>
      <c r="AHK194" s="36" t="str">
        <f t="shared" si="774"/>
        <v/>
      </c>
      <c r="AHL194" s="36" t="str">
        <f t="shared" si="757"/>
        <v/>
      </c>
      <c r="AHM194" s="39" t="str">
        <f t="shared" si="775"/>
        <v/>
      </c>
      <c r="AHN194" s="36" t="str">
        <f t="shared" si="776"/>
        <v/>
      </c>
      <c r="AHO194" s="36" t="str">
        <f t="shared" si="758"/>
        <v/>
      </c>
      <c r="AHP194" s="39" t="str">
        <f t="shared" si="777"/>
        <v/>
      </c>
      <c r="AHQ194" s="36" t="str">
        <f t="shared" si="778"/>
        <v/>
      </c>
      <c r="AHR194" s="36" t="str">
        <f t="shared" si="759"/>
        <v/>
      </c>
      <c r="AHS194" s="39" t="str">
        <f t="shared" si="779"/>
        <v/>
      </c>
    </row>
    <row r="195" spans="1:922" s="5" customFormat="1" outlineLevel="1" x14ac:dyDescent="0.25">
      <c r="A195" s="35">
        <f t="shared" si="780"/>
        <v>23</v>
      </c>
      <c r="B195" s="36"/>
      <c r="C195" s="37"/>
      <c r="D195" s="35"/>
      <c r="E195" s="35"/>
      <c r="F195" s="3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7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7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7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8"/>
      <c r="SJ195" s="38"/>
      <c r="SK195" s="38"/>
      <c r="SL195" s="38"/>
      <c r="SM195" s="37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7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7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7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7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7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7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47"/>
        <v/>
      </c>
      <c r="AGK195" s="85" t="str">
        <f t="shared" si="748"/>
        <v/>
      </c>
      <c r="AGL195" s="85" t="str">
        <f t="shared" si="749"/>
        <v/>
      </c>
      <c r="AGP195" s="36" t="str">
        <f t="shared" si="760"/>
        <v/>
      </c>
      <c r="AGQ195" s="36" t="str">
        <f t="shared" si="750"/>
        <v/>
      </c>
      <c r="AGR195" s="39" t="str">
        <f t="shared" si="761"/>
        <v/>
      </c>
      <c r="AGS195" s="36" t="str">
        <f t="shared" si="762"/>
        <v/>
      </c>
      <c r="AGT195" s="36" t="str">
        <f t="shared" si="751"/>
        <v/>
      </c>
      <c r="AGU195" s="39" t="str">
        <f t="shared" si="763"/>
        <v/>
      </c>
      <c r="AGV195" s="36" t="str">
        <f t="shared" si="764"/>
        <v/>
      </c>
      <c r="AGW195" s="36" t="str">
        <f t="shared" si="752"/>
        <v/>
      </c>
      <c r="AGX195" s="39" t="str">
        <f t="shared" si="765"/>
        <v/>
      </c>
      <c r="AGY195" s="36" t="str">
        <f t="shared" si="766"/>
        <v/>
      </c>
      <c r="AGZ195" s="36" t="str">
        <f t="shared" si="753"/>
        <v/>
      </c>
      <c r="AHA195" s="39" t="str">
        <f t="shared" si="767"/>
        <v/>
      </c>
      <c r="AHB195" s="36" t="str">
        <f t="shared" si="768"/>
        <v/>
      </c>
      <c r="AHC195" s="36" t="str">
        <f t="shared" si="754"/>
        <v/>
      </c>
      <c r="AHD195" s="39" t="str">
        <f t="shared" si="769"/>
        <v/>
      </c>
      <c r="AHE195" s="36" t="str">
        <f t="shared" si="770"/>
        <v/>
      </c>
      <c r="AHF195" s="36" t="str">
        <f t="shared" si="755"/>
        <v/>
      </c>
      <c r="AHG195" s="39" t="str">
        <f t="shared" si="771"/>
        <v/>
      </c>
      <c r="AHH195" s="36" t="str">
        <f t="shared" si="772"/>
        <v/>
      </c>
      <c r="AHI195" s="36" t="str">
        <f t="shared" si="756"/>
        <v/>
      </c>
      <c r="AHJ195" s="39" t="str">
        <f t="shared" si="773"/>
        <v/>
      </c>
      <c r="AHK195" s="36" t="str">
        <f t="shared" si="774"/>
        <v/>
      </c>
      <c r="AHL195" s="36" t="str">
        <f t="shared" si="757"/>
        <v/>
      </c>
      <c r="AHM195" s="39" t="str">
        <f t="shared" si="775"/>
        <v/>
      </c>
      <c r="AHN195" s="36" t="str">
        <f t="shared" si="776"/>
        <v/>
      </c>
      <c r="AHO195" s="36" t="str">
        <f t="shared" si="758"/>
        <v/>
      </c>
      <c r="AHP195" s="39" t="str">
        <f t="shared" si="777"/>
        <v/>
      </c>
      <c r="AHQ195" s="36" t="str">
        <f t="shared" si="778"/>
        <v/>
      </c>
      <c r="AHR195" s="36" t="str">
        <f t="shared" si="759"/>
        <v/>
      </c>
      <c r="AHS195" s="39" t="str">
        <f t="shared" si="779"/>
        <v/>
      </c>
    </row>
    <row r="196" spans="1:922" s="32" customFormat="1" x14ac:dyDescent="0.25">
      <c r="A196" s="31" t="s">
        <v>36</v>
      </c>
      <c r="C196" s="33"/>
      <c r="D196" s="33"/>
      <c r="E196" s="33"/>
      <c r="F196" s="34"/>
      <c r="G196" s="33"/>
      <c r="H196" s="33"/>
      <c r="I196" s="33"/>
      <c r="J196" s="34"/>
      <c r="K196" s="33"/>
      <c r="L196" s="33"/>
      <c r="M196" s="33"/>
      <c r="N196" s="34"/>
      <c r="O196" s="33"/>
      <c r="P196" s="33"/>
      <c r="Q196" s="33"/>
      <c r="R196" s="34"/>
      <c r="S196" s="33"/>
      <c r="T196" s="33"/>
      <c r="U196" s="33"/>
      <c r="V196" s="34"/>
      <c r="W196" s="33"/>
      <c r="X196" s="33"/>
      <c r="Y196" s="33"/>
      <c r="Z196" s="34"/>
      <c r="AA196" s="33"/>
      <c r="AB196" s="33"/>
      <c r="AC196" s="33"/>
      <c r="AD196" s="34"/>
      <c r="AE196" s="33"/>
      <c r="AF196" s="33"/>
      <c r="AG196" s="33"/>
      <c r="AH196" s="34"/>
      <c r="AI196" s="33"/>
      <c r="AJ196" s="33"/>
      <c r="AK196" s="33"/>
      <c r="AL196" s="34"/>
      <c r="AM196" s="33"/>
      <c r="AN196" s="33"/>
      <c r="AO196" s="33"/>
      <c r="AP196" s="34"/>
      <c r="AQ196" s="33"/>
      <c r="AR196" s="33"/>
      <c r="AS196" s="33"/>
      <c r="AT196" s="34"/>
      <c r="AU196" s="33"/>
      <c r="AV196" s="33"/>
      <c r="AW196" s="33"/>
      <c r="AX196" s="34"/>
      <c r="AY196" s="33"/>
      <c r="AZ196" s="33"/>
      <c r="BA196" s="33"/>
      <c r="BB196" s="34"/>
      <c r="BC196" s="33"/>
      <c r="BD196" s="33"/>
      <c r="BE196" s="33"/>
      <c r="BF196" s="34"/>
      <c r="BG196" s="33"/>
      <c r="BH196" s="33"/>
      <c r="BI196" s="33"/>
      <c r="BJ196" s="34"/>
      <c r="BK196" s="33"/>
      <c r="BL196" s="33"/>
      <c r="BM196" s="33"/>
      <c r="BN196" s="34"/>
      <c r="BO196" s="33"/>
      <c r="BP196" s="33"/>
      <c r="BQ196" s="33"/>
      <c r="BR196" s="34"/>
      <c r="BS196" s="33"/>
      <c r="BT196" s="33"/>
      <c r="BU196" s="33"/>
      <c r="BV196" s="34"/>
      <c r="BW196" s="33"/>
      <c r="BX196" s="33"/>
      <c r="BY196" s="33"/>
      <c r="BZ196" s="34"/>
      <c r="CA196" s="33"/>
      <c r="CB196" s="33"/>
      <c r="CC196" s="33"/>
      <c r="CD196" s="34"/>
      <c r="CE196" s="33"/>
      <c r="CF196" s="33"/>
      <c r="CG196" s="33"/>
      <c r="CH196" s="34"/>
      <c r="CI196" s="33"/>
      <c r="CJ196" s="33"/>
      <c r="CK196" s="33"/>
      <c r="CL196" s="34"/>
      <c r="CM196" s="33"/>
      <c r="CN196" s="33"/>
      <c r="CO196" s="33"/>
      <c r="CP196" s="34"/>
      <c r="CQ196" s="33"/>
      <c r="CR196" s="33"/>
      <c r="CS196" s="33"/>
      <c r="CT196" s="34"/>
      <c r="CU196" s="33"/>
      <c r="CV196" s="33"/>
      <c r="CW196" s="33"/>
      <c r="CX196" s="34"/>
      <c r="CY196" s="33"/>
      <c r="CZ196" s="33"/>
      <c r="DA196" s="33"/>
      <c r="DB196" s="34"/>
      <c r="DC196" s="33"/>
      <c r="DD196" s="33"/>
      <c r="DE196" s="33"/>
      <c r="DF196" s="34"/>
      <c r="DG196" s="33"/>
      <c r="DH196" s="33"/>
      <c r="DI196" s="33"/>
      <c r="DJ196" s="34"/>
      <c r="DK196" s="33"/>
      <c r="DL196" s="33"/>
      <c r="DM196" s="33"/>
      <c r="DN196" s="34"/>
      <c r="DO196" s="33"/>
      <c r="DP196" s="33"/>
      <c r="DQ196" s="33"/>
      <c r="DR196" s="34"/>
      <c r="DS196" s="33"/>
      <c r="DT196" s="33"/>
      <c r="DU196" s="33"/>
      <c r="DV196" s="34"/>
      <c r="DW196" s="33"/>
      <c r="DX196" s="33"/>
      <c r="DY196" s="33"/>
      <c r="DZ196" s="34"/>
      <c r="EA196" s="33"/>
      <c r="EB196" s="33"/>
      <c r="EC196" s="33"/>
      <c r="ED196" s="34"/>
      <c r="EE196" s="33"/>
      <c r="EF196" s="33"/>
      <c r="EG196" s="33"/>
      <c r="EH196" s="34"/>
      <c r="EI196" s="33"/>
      <c r="EJ196" s="33"/>
      <c r="EK196" s="33"/>
      <c r="EL196" s="34"/>
      <c r="EM196" s="33"/>
      <c r="EN196" s="33"/>
      <c r="EO196" s="33"/>
      <c r="EP196" s="34"/>
      <c r="EQ196" s="33"/>
      <c r="ER196" s="33"/>
      <c r="ES196" s="33"/>
      <c r="ET196" s="34"/>
      <c r="EU196" s="33"/>
      <c r="EV196" s="33"/>
      <c r="EW196" s="33"/>
      <c r="EX196" s="34"/>
      <c r="EY196" s="33"/>
      <c r="EZ196" s="33"/>
      <c r="FA196" s="33"/>
      <c r="FB196" s="34"/>
      <c r="FC196" s="33"/>
      <c r="FD196" s="33"/>
      <c r="FE196" s="33"/>
      <c r="FF196" s="34"/>
      <c r="FG196" s="33"/>
      <c r="FH196" s="33"/>
      <c r="FI196" s="33"/>
      <c r="FJ196" s="34"/>
      <c r="FK196" s="33"/>
      <c r="FL196" s="33"/>
      <c r="FM196" s="33"/>
      <c r="FN196" s="34"/>
      <c r="FO196" s="33"/>
      <c r="FP196" s="33"/>
      <c r="FQ196" s="33"/>
      <c r="FR196" s="34"/>
      <c r="FS196" s="33"/>
      <c r="FT196" s="33"/>
      <c r="FU196" s="33"/>
      <c r="FV196" s="34"/>
      <c r="FW196" s="33"/>
      <c r="FX196" s="33"/>
      <c r="FY196" s="33"/>
      <c r="FZ196" s="34"/>
      <c r="GA196" s="33"/>
      <c r="GB196" s="33"/>
      <c r="GC196" s="33"/>
      <c r="GD196" s="34"/>
      <c r="GE196" s="33"/>
      <c r="GF196" s="33"/>
      <c r="GG196" s="33"/>
      <c r="GH196" s="34"/>
      <c r="GI196" s="33"/>
      <c r="GJ196" s="33"/>
      <c r="GK196" s="33"/>
      <c r="GL196" s="34"/>
      <c r="GM196" s="33"/>
      <c r="GN196" s="33"/>
      <c r="GO196" s="33"/>
      <c r="GP196" s="34"/>
      <c r="GQ196" s="33"/>
      <c r="GR196" s="33"/>
      <c r="GS196" s="33"/>
      <c r="GT196" s="34"/>
      <c r="GU196" s="33"/>
      <c r="GV196" s="33"/>
      <c r="GW196" s="33"/>
      <c r="GX196" s="34"/>
      <c r="GY196" s="33"/>
      <c r="GZ196" s="33"/>
      <c r="HA196" s="33"/>
      <c r="HB196" s="34"/>
      <c r="HC196" s="33"/>
      <c r="HD196" s="33"/>
      <c r="HE196" s="33"/>
      <c r="HF196" s="34"/>
      <c r="HG196" s="33"/>
      <c r="HH196" s="33"/>
      <c r="HI196" s="33"/>
      <c r="HJ196" s="34"/>
      <c r="HK196" s="33"/>
      <c r="HL196" s="33"/>
      <c r="HM196" s="33"/>
      <c r="HN196" s="34"/>
      <c r="HO196" s="33"/>
      <c r="HP196" s="33"/>
      <c r="HQ196" s="33"/>
      <c r="HR196" s="34"/>
      <c r="HS196" s="33"/>
      <c r="HT196" s="33"/>
      <c r="HU196" s="33"/>
      <c r="HV196" s="34"/>
      <c r="HW196" s="33"/>
      <c r="HX196" s="33"/>
      <c r="HY196" s="33"/>
      <c r="HZ196" s="34"/>
      <c r="IA196" s="33"/>
      <c r="IB196" s="33"/>
      <c r="IC196" s="33"/>
      <c r="ID196" s="34"/>
      <c r="IE196" s="33"/>
      <c r="IF196" s="33"/>
      <c r="IG196" s="33"/>
      <c r="IH196" s="34"/>
      <c r="II196" s="33"/>
      <c r="IJ196" s="33"/>
      <c r="IK196" s="33"/>
      <c r="IL196" s="34"/>
      <c r="IM196" s="33"/>
      <c r="IN196" s="33"/>
      <c r="IO196" s="33"/>
      <c r="IP196" s="34"/>
      <c r="IQ196" s="33"/>
      <c r="IR196" s="33"/>
      <c r="IS196" s="33"/>
      <c r="IT196" s="34"/>
      <c r="IU196" s="33"/>
      <c r="IV196" s="33"/>
      <c r="IW196" s="33"/>
      <c r="IX196" s="34"/>
      <c r="IY196" s="33"/>
      <c r="IZ196" s="33"/>
      <c r="JA196" s="33"/>
      <c r="JB196" s="34"/>
      <c r="JC196" s="33"/>
      <c r="JD196" s="33"/>
      <c r="JE196" s="33"/>
      <c r="JF196" s="34"/>
      <c r="JG196" s="33"/>
      <c r="JH196" s="33"/>
      <c r="JI196" s="33"/>
      <c r="JJ196" s="34"/>
      <c r="JK196" s="33"/>
      <c r="JL196" s="33"/>
      <c r="JM196" s="33"/>
      <c r="JN196" s="34"/>
      <c r="JO196" s="33"/>
      <c r="JP196" s="33"/>
      <c r="JQ196" s="33"/>
      <c r="JR196" s="34"/>
      <c r="JS196" s="33"/>
      <c r="JT196" s="33"/>
      <c r="JU196" s="33"/>
      <c r="JV196" s="34"/>
      <c r="JW196" s="33"/>
      <c r="JX196" s="33"/>
      <c r="JY196" s="33"/>
      <c r="JZ196" s="34"/>
      <c r="KA196" s="33"/>
      <c r="KB196" s="33"/>
      <c r="KC196" s="33"/>
      <c r="KD196" s="34"/>
      <c r="KE196" s="33"/>
      <c r="KF196" s="33"/>
      <c r="KG196" s="33"/>
      <c r="KH196" s="34"/>
      <c r="KI196" s="33"/>
      <c r="KJ196" s="33"/>
      <c r="KK196" s="33"/>
      <c r="KL196" s="34"/>
      <c r="KM196" s="33"/>
      <c r="KN196" s="33"/>
      <c r="KO196" s="33"/>
      <c r="KP196" s="34"/>
      <c r="KQ196" s="33"/>
      <c r="KR196" s="33"/>
      <c r="KS196" s="33"/>
      <c r="KT196" s="34"/>
      <c r="KU196" s="33"/>
      <c r="KV196" s="33"/>
      <c r="KW196" s="33"/>
      <c r="KX196" s="34"/>
      <c r="KY196" s="33"/>
      <c r="KZ196" s="33"/>
      <c r="LA196" s="33"/>
      <c r="LB196" s="34"/>
      <c r="LC196" s="33"/>
      <c r="LD196" s="33"/>
      <c r="LE196" s="33"/>
      <c r="LF196" s="34"/>
      <c r="LG196" s="33"/>
      <c r="LH196" s="33"/>
      <c r="LI196" s="33"/>
      <c r="LJ196" s="34"/>
      <c r="LK196" s="33"/>
      <c r="LL196" s="33"/>
      <c r="LM196" s="33"/>
      <c r="LN196" s="34"/>
      <c r="LO196" s="33"/>
      <c r="LP196" s="33"/>
      <c r="LQ196" s="33"/>
      <c r="LR196" s="34"/>
      <c r="LS196" s="33"/>
      <c r="LT196" s="33"/>
      <c r="LU196" s="33"/>
      <c r="LV196" s="34"/>
      <c r="LW196" s="33"/>
      <c r="LX196" s="33"/>
      <c r="LY196" s="33"/>
      <c r="LZ196" s="34"/>
      <c r="MA196" s="33"/>
      <c r="MB196" s="33"/>
      <c r="MC196" s="33"/>
      <c r="MD196" s="34"/>
      <c r="ME196" s="33"/>
      <c r="MF196" s="33"/>
      <c r="MG196" s="33"/>
      <c r="MH196" s="34"/>
      <c r="MI196" s="33"/>
      <c r="MJ196" s="33"/>
      <c r="MK196" s="33"/>
      <c r="ML196" s="34"/>
      <c r="MM196" s="33"/>
      <c r="MN196" s="33"/>
      <c r="MO196" s="33"/>
      <c r="MP196" s="34"/>
      <c r="MQ196" s="33"/>
      <c r="MR196" s="33"/>
      <c r="MS196" s="33"/>
      <c r="MT196" s="34"/>
      <c r="MU196" s="33"/>
      <c r="MV196" s="33"/>
      <c r="MW196" s="33"/>
      <c r="MX196" s="34"/>
      <c r="MY196" s="33"/>
      <c r="MZ196" s="33"/>
      <c r="NA196" s="33"/>
      <c r="NB196" s="34"/>
      <c r="NC196" s="33"/>
      <c r="ND196" s="33"/>
      <c r="NE196" s="33"/>
      <c r="NF196" s="34"/>
      <c r="NG196" s="33"/>
      <c r="NH196" s="33"/>
      <c r="NI196" s="33"/>
      <c r="NJ196" s="34"/>
      <c r="NK196" s="33"/>
      <c r="NL196" s="33"/>
      <c r="NM196" s="33"/>
      <c r="NN196" s="34"/>
      <c r="NO196" s="33"/>
      <c r="NP196" s="33"/>
      <c r="NQ196" s="33"/>
      <c r="NR196" s="34"/>
      <c r="NS196" s="33"/>
      <c r="NT196" s="33"/>
      <c r="NU196" s="33"/>
      <c r="NV196" s="34"/>
      <c r="NW196" s="33"/>
      <c r="NX196" s="33"/>
      <c r="NY196" s="33"/>
      <c r="NZ196" s="34"/>
      <c r="OA196" s="33"/>
      <c r="OB196" s="33"/>
      <c r="OC196" s="33"/>
      <c r="OD196" s="34"/>
      <c r="OE196" s="33"/>
      <c r="OF196" s="33"/>
      <c r="OG196" s="33"/>
      <c r="OH196" s="34"/>
      <c r="OI196" s="33"/>
      <c r="OJ196" s="33"/>
      <c r="OK196" s="33"/>
      <c r="OL196" s="34"/>
      <c r="OM196" s="33"/>
      <c r="ON196" s="33"/>
      <c r="OO196" s="33"/>
      <c r="OP196" s="34"/>
      <c r="OQ196" s="33"/>
      <c r="OR196" s="33"/>
      <c r="OS196" s="33"/>
      <c r="OT196" s="34"/>
      <c r="OU196" s="33"/>
      <c r="OV196" s="33"/>
      <c r="OW196" s="33"/>
      <c r="OX196" s="34"/>
      <c r="OY196" s="33"/>
      <c r="OZ196" s="33"/>
      <c r="PA196" s="33"/>
      <c r="PB196" s="34"/>
      <c r="PC196" s="33"/>
      <c r="PD196" s="33"/>
      <c r="PE196" s="33"/>
      <c r="PF196" s="34"/>
      <c r="PG196" s="33"/>
      <c r="PH196" s="33"/>
      <c r="PI196" s="33"/>
      <c r="PJ196" s="34"/>
      <c r="PK196" s="33"/>
      <c r="PL196" s="33"/>
      <c r="PM196" s="33"/>
      <c r="PN196" s="34"/>
      <c r="PO196" s="33"/>
      <c r="PP196" s="33"/>
      <c r="PQ196" s="33"/>
      <c r="PR196" s="34"/>
      <c r="PS196" s="33"/>
      <c r="PT196" s="33"/>
      <c r="PU196" s="33"/>
      <c r="PV196" s="34"/>
      <c r="PW196" s="33"/>
      <c r="PX196" s="33"/>
      <c r="PY196" s="33"/>
      <c r="PZ196" s="34"/>
      <c r="QA196" s="33"/>
      <c r="QB196" s="33"/>
      <c r="QC196" s="33"/>
      <c r="QD196" s="34"/>
      <c r="QE196" s="33"/>
      <c r="QF196" s="33"/>
      <c r="QG196" s="33"/>
      <c r="QH196" s="34"/>
      <c r="QI196" s="33"/>
      <c r="QJ196" s="33"/>
      <c r="QK196" s="33"/>
      <c r="QL196" s="34"/>
      <c r="QM196" s="33"/>
      <c r="QN196" s="33"/>
      <c r="QO196" s="33"/>
      <c r="QP196" s="34"/>
      <c r="QQ196" s="33"/>
      <c r="QR196" s="33"/>
      <c r="QS196" s="33"/>
      <c r="QT196" s="34"/>
      <c r="QU196" s="33"/>
      <c r="QV196" s="33"/>
      <c r="QW196" s="33"/>
      <c r="QX196" s="34"/>
      <c r="QY196" s="33"/>
      <c r="QZ196" s="33"/>
      <c r="RA196" s="33"/>
      <c r="RB196" s="34"/>
      <c r="RC196" s="33"/>
      <c r="RD196" s="33"/>
      <c r="RE196" s="33"/>
      <c r="RF196" s="34"/>
      <c r="RG196" s="33"/>
      <c r="RH196" s="33"/>
      <c r="RI196" s="33"/>
      <c r="RJ196" s="34"/>
      <c r="RK196" s="33"/>
      <c r="RL196" s="33"/>
      <c r="RM196" s="33"/>
      <c r="RN196" s="34"/>
      <c r="RO196" s="33"/>
      <c r="RP196" s="33"/>
      <c r="RQ196" s="33"/>
      <c r="RR196" s="34"/>
      <c r="RS196" s="33"/>
      <c r="RT196" s="33"/>
      <c r="RU196" s="33"/>
      <c r="RV196" s="34"/>
      <c r="RW196" s="33"/>
      <c r="RX196" s="33"/>
      <c r="RY196" s="33"/>
      <c r="RZ196" s="34"/>
      <c r="SA196" s="33"/>
      <c r="SB196" s="33"/>
      <c r="SC196" s="33"/>
      <c r="SD196" s="34"/>
      <c r="SE196" s="33"/>
      <c r="SF196" s="33"/>
      <c r="SG196" s="33"/>
      <c r="SH196" s="33"/>
      <c r="SI196" s="33"/>
      <c r="SJ196" s="33"/>
      <c r="SK196" s="33"/>
      <c r="SL196" s="34"/>
      <c r="SM196" s="33"/>
      <c r="SN196" s="33"/>
      <c r="SO196" s="33"/>
      <c r="SP196" s="34"/>
      <c r="SQ196" s="33"/>
      <c r="SR196" s="33"/>
      <c r="SS196" s="33"/>
      <c r="ST196" s="34"/>
      <c r="SU196" s="33"/>
      <c r="SV196" s="33"/>
      <c r="SW196" s="33"/>
      <c r="SX196" s="34"/>
      <c r="SY196" s="33"/>
      <c r="SZ196" s="33"/>
      <c r="TA196" s="33"/>
      <c r="TB196" s="34"/>
      <c r="TC196" s="33"/>
      <c r="TD196" s="33"/>
      <c r="TE196" s="33"/>
      <c r="TF196" s="34"/>
      <c r="TG196" s="33"/>
      <c r="TH196" s="33"/>
      <c r="TI196" s="33"/>
      <c r="TJ196" s="34"/>
      <c r="TK196" s="33"/>
      <c r="TL196" s="33"/>
      <c r="TM196" s="33"/>
      <c r="TN196" s="34"/>
      <c r="TO196" s="33"/>
      <c r="TP196" s="33"/>
      <c r="TQ196" s="33"/>
      <c r="TR196" s="34"/>
      <c r="TS196" s="33"/>
      <c r="TT196" s="33"/>
      <c r="TU196" s="33"/>
      <c r="TV196" s="34"/>
      <c r="TW196" s="33"/>
      <c r="TX196" s="33"/>
      <c r="TY196" s="33"/>
      <c r="TZ196" s="34"/>
      <c r="UA196" s="33"/>
      <c r="UB196" s="33"/>
      <c r="UC196" s="33"/>
      <c r="UD196" s="34"/>
      <c r="UE196" s="33"/>
      <c r="UF196" s="33"/>
      <c r="UG196" s="33"/>
      <c r="UH196" s="34"/>
      <c r="UI196" s="33"/>
      <c r="UJ196" s="33"/>
      <c r="UK196" s="33"/>
      <c r="UL196" s="34"/>
      <c r="UM196" s="33"/>
      <c r="UN196" s="33"/>
      <c r="UO196" s="33"/>
      <c r="UP196" s="34"/>
      <c r="UQ196" s="33"/>
      <c r="UR196" s="33"/>
      <c r="US196" s="33"/>
      <c r="UT196" s="34"/>
      <c r="UU196" s="33"/>
      <c r="UV196" s="33"/>
      <c r="UW196" s="33"/>
      <c r="UX196" s="34"/>
      <c r="UY196" s="33"/>
      <c r="UZ196" s="33"/>
      <c r="VA196" s="33"/>
      <c r="VB196" s="34"/>
      <c r="VC196" s="33"/>
      <c r="VD196" s="33"/>
      <c r="VE196" s="33"/>
      <c r="VF196" s="34"/>
      <c r="VG196" s="33"/>
      <c r="VH196" s="33"/>
      <c r="VI196" s="33"/>
      <c r="VJ196" s="34"/>
      <c r="VK196" s="33"/>
      <c r="VL196" s="33"/>
      <c r="VM196" s="33"/>
      <c r="VN196" s="34"/>
      <c r="VO196" s="33"/>
      <c r="VP196" s="33"/>
      <c r="VQ196" s="33"/>
      <c r="VR196" s="34"/>
      <c r="VS196" s="33"/>
      <c r="VT196" s="33"/>
      <c r="VU196" s="33"/>
      <c r="VV196" s="34"/>
      <c r="VW196" s="33"/>
      <c r="VX196" s="33"/>
      <c r="VY196" s="33"/>
      <c r="VZ196" s="34"/>
      <c r="WA196" s="33"/>
      <c r="WB196" s="33"/>
      <c r="WC196" s="33"/>
      <c r="WD196" s="34"/>
      <c r="WE196" s="33"/>
      <c r="WF196" s="33"/>
      <c r="WG196" s="33"/>
      <c r="WH196" s="34"/>
      <c r="WI196" s="33"/>
      <c r="WJ196" s="33"/>
      <c r="WK196" s="33"/>
      <c r="WL196" s="34"/>
      <c r="WM196" s="33"/>
      <c r="WN196" s="33"/>
      <c r="WO196" s="33"/>
      <c r="WP196" s="34"/>
      <c r="WQ196" s="33"/>
      <c r="WR196" s="33"/>
      <c r="WS196" s="33"/>
      <c r="WT196" s="34"/>
      <c r="WU196" s="33"/>
      <c r="WV196" s="33"/>
      <c r="WW196" s="33"/>
      <c r="WX196" s="34"/>
      <c r="WY196" s="33"/>
      <c r="WZ196" s="33"/>
      <c r="XA196" s="33"/>
      <c r="XB196" s="34"/>
      <c r="XC196" s="33"/>
      <c r="XD196" s="33"/>
      <c r="XE196" s="33"/>
      <c r="XF196" s="34"/>
      <c r="XG196" s="33"/>
      <c r="XH196" s="33"/>
      <c r="XI196" s="33"/>
      <c r="XJ196" s="34"/>
      <c r="XK196" s="33"/>
      <c r="XL196" s="33"/>
      <c r="XM196" s="33"/>
      <c r="XN196" s="34"/>
      <c r="XO196" s="33"/>
      <c r="XP196" s="33"/>
      <c r="XQ196" s="33"/>
      <c r="XR196" s="34"/>
      <c r="XS196" s="33"/>
      <c r="XT196" s="33"/>
      <c r="XU196" s="33"/>
      <c r="XV196" s="34"/>
      <c r="XW196" s="33"/>
      <c r="XX196" s="33"/>
      <c r="XY196" s="33"/>
      <c r="XZ196" s="34"/>
      <c r="YA196" s="33"/>
      <c r="YB196" s="33"/>
      <c r="YC196" s="33"/>
      <c r="YD196" s="34"/>
      <c r="YE196" s="33"/>
      <c r="YF196" s="33"/>
      <c r="YG196" s="33"/>
      <c r="YH196" s="34"/>
      <c r="YI196" s="33"/>
      <c r="YJ196" s="33"/>
      <c r="YK196" s="33"/>
      <c r="YL196" s="34"/>
      <c r="YM196" s="33"/>
      <c r="YN196" s="33"/>
      <c r="YO196" s="33"/>
      <c r="YP196" s="34"/>
      <c r="YQ196" s="33"/>
      <c r="YR196" s="33"/>
      <c r="YS196" s="33"/>
      <c r="YT196" s="34"/>
      <c r="YU196" s="33"/>
      <c r="YV196" s="33"/>
      <c r="YW196" s="33"/>
      <c r="YX196" s="34"/>
      <c r="YY196" s="33"/>
      <c r="YZ196" s="33"/>
      <c r="ZA196" s="33"/>
      <c r="ZB196" s="34"/>
      <c r="ZC196" s="33"/>
      <c r="ZD196" s="33"/>
      <c r="ZE196" s="33"/>
      <c r="ZF196" s="34"/>
      <c r="ZG196" s="33"/>
      <c r="ZH196" s="33"/>
      <c r="ZI196" s="33"/>
      <c r="ZJ196" s="34"/>
      <c r="ZK196" s="33"/>
      <c r="ZL196" s="33"/>
      <c r="ZM196" s="33"/>
      <c r="ZN196" s="34"/>
      <c r="ZO196" s="33"/>
      <c r="ZP196" s="33"/>
      <c r="ZQ196" s="33"/>
      <c r="ZR196" s="34"/>
      <c r="ZS196" s="33"/>
      <c r="ZT196" s="33"/>
      <c r="ZU196" s="33"/>
      <c r="ZV196" s="34"/>
      <c r="ZW196" s="33"/>
      <c r="ZX196" s="33"/>
      <c r="ZY196" s="33"/>
      <c r="ZZ196" s="34"/>
      <c r="AAA196" s="33"/>
      <c r="AAB196" s="33"/>
      <c r="AAC196" s="33"/>
      <c r="AAD196" s="34"/>
      <c r="AAE196" s="33"/>
      <c r="AAF196" s="33"/>
      <c r="AAG196" s="33"/>
      <c r="AAH196" s="34"/>
      <c r="AAI196" s="33"/>
      <c r="AAJ196" s="33"/>
      <c r="AAK196" s="33"/>
      <c r="AAL196" s="34"/>
      <c r="AAM196" s="33"/>
      <c r="AAN196" s="33"/>
      <c r="AAO196" s="33"/>
      <c r="AAP196" s="34"/>
      <c r="AAQ196" s="33"/>
      <c r="AAR196" s="33"/>
      <c r="AAS196" s="33"/>
      <c r="AAT196" s="34"/>
      <c r="AAU196" s="33"/>
      <c r="AAV196" s="33"/>
      <c r="AAW196" s="33"/>
      <c r="AAX196" s="34"/>
      <c r="AAY196" s="33"/>
      <c r="AAZ196" s="33"/>
      <c r="ABA196" s="33"/>
      <c r="ABB196" s="34"/>
      <c r="ABC196" s="33"/>
      <c r="ABD196" s="33"/>
      <c r="ABE196" s="33"/>
      <c r="ABF196" s="34"/>
      <c r="ABG196" s="33"/>
      <c r="ABH196" s="33"/>
      <c r="ABI196" s="33"/>
      <c r="ABJ196" s="34"/>
      <c r="ABK196" s="33"/>
      <c r="ABL196" s="33"/>
      <c r="ABM196" s="33"/>
      <c r="ABN196" s="34"/>
      <c r="ABO196" s="33"/>
      <c r="ABP196" s="33"/>
      <c r="ABQ196" s="33"/>
      <c r="ABR196" s="34"/>
      <c r="ABS196" s="33"/>
      <c r="ABT196" s="33"/>
      <c r="ABU196" s="33"/>
      <c r="ABV196" s="34"/>
      <c r="ABW196" s="33"/>
      <c r="ABX196" s="33"/>
      <c r="ABY196" s="33"/>
      <c r="ABZ196" s="34"/>
      <c r="ACA196" s="33"/>
      <c r="ACB196" s="33"/>
      <c r="ACC196" s="33"/>
      <c r="ACD196" s="34"/>
      <c r="ACE196" s="33"/>
      <c r="ACF196" s="33"/>
      <c r="ACG196" s="33"/>
      <c r="ACH196" s="34"/>
      <c r="ACI196" s="33"/>
      <c r="ACJ196" s="33"/>
      <c r="ACK196" s="33"/>
      <c r="ACL196" s="34"/>
      <c r="ACM196" s="33"/>
      <c r="ACN196" s="33"/>
      <c r="ACO196" s="33"/>
      <c r="ACP196" s="34"/>
      <c r="ACQ196" s="33"/>
      <c r="ACR196" s="33"/>
      <c r="ACS196" s="33"/>
      <c r="ACT196" s="34"/>
      <c r="ACU196" s="33"/>
      <c r="ACV196" s="33"/>
      <c r="ACW196" s="33"/>
      <c r="ACX196" s="34"/>
      <c r="ACY196" s="33"/>
      <c r="ACZ196" s="33"/>
      <c r="ADA196" s="33"/>
      <c r="ADB196" s="34"/>
      <c r="ADC196" s="33"/>
      <c r="ADD196" s="33"/>
      <c r="ADE196" s="33"/>
      <c r="ADF196" s="34"/>
      <c r="ADG196" s="33"/>
      <c r="ADH196" s="33"/>
      <c r="ADI196" s="33"/>
      <c r="ADJ196" s="34"/>
      <c r="ADK196" s="33"/>
      <c r="ADL196" s="33"/>
      <c r="ADM196" s="33"/>
      <c r="ADN196" s="34"/>
      <c r="ADO196" s="33"/>
      <c r="ADP196" s="33"/>
      <c r="ADQ196" s="33"/>
      <c r="ADR196" s="34"/>
      <c r="ADS196" s="33"/>
      <c r="ADT196" s="33"/>
      <c r="ADU196" s="33"/>
      <c r="ADV196" s="34"/>
      <c r="ADW196" s="33"/>
      <c r="ADX196" s="33"/>
      <c r="ADY196" s="33"/>
      <c r="ADZ196" s="34"/>
      <c r="AEA196" s="33"/>
      <c r="AEB196" s="33"/>
      <c r="AEC196" s="33"/>
      <c r="AED196" s="34"/>
      <c r="AEE196" s="33"/>
      <c r="AEF196" s="33"/>
      <c r="AEG196" s="33"/>
      <c r="AEH196" s="34"/>
      <c r="AEI196" s="33"/>
      <c r="AEJ196" s="33"/>
      <c r="AEK196" s="33"/>
      <c r="AEL196" s="34"/>
      <c r="AEM196" s="33"/>
      <c r="AEN196" s="33"/>
      <c r="AEO196" s="33"/>
      <c r="AEP196" s="34"/>
      <c r="AEQ196" s="33"/>
      <c r="AER196" s="33"/>
      <c r="AES196" s="33"/>
      <c r="AET196" s="34"/>
      <c r="AEU196" s="33"/>
      <c r="AEV196" s="33"/>
      <c r="AEW196" s="33"/>
      <c r="AEX196" s="34"/>
      <c r="AEY196" s="33"/>
      <c r="AEZ196" s="33"/>
      <c r="AFA196" s="33"/>
      <c r="AFB196" s="34"/>
      <c r="AFC196" s="33"/>
      <c r="AFD196" s="33"/>
      <c r="AFE196" s="33"/>
      <c r="AFF196" s="34"/>
      <c r="AFG196" s="33"/>
      <c r="AFH196" s="33"/>
      <c r="AFI196" s="33"/>
      <c r="AFJ196" s="34"/>
      <c r="AFK196" s="33"/>
      <c r="AFL196" s="33"/>
      <c r="AFM196" s="33"/>
      <c r="AFN196" s="34"/>
      <c r="AFO196" s="33"/>
      <c r="AFP196" s="33"/>
      <c r="AFQ196" s="33"/>
      <c r="AFR196" s="34"/>
      <c r="AFS196" s="33"/>
      <c r="AFT196" s="33"/>
      <c r="AFU196" s="33"/>
      <c r="AFV196" s="34"/>
      <c r="AFW196" s="33"/>
      <c r="AFX196" s="33"/>
      <c r="AFY196" s="33"/>
      <c r="AFZ196" s="34"/>
      <c r="AGA196" s="33"/>
      <c r="AGB196" s="33"/>
      <c r="AGC196" s="33"/>
      <c r="AGD196" s="34"/>
      <c r="AGE196" s="33"/>
      <c r="AGF196" s="33"/>
      <c r="AGG196" s="33"/>
      <c r="AGH196" s="34"/>
      <c r="AGI196" s="33"/>
      <c r="AGJ196" s="33"/>
      <c r="AGK196" s="33"/>
      <c r="AGL196" s="33"/>
      <c r="AGM196" s="33"/>
      <c r="AGN196" s="34"/>
      <c r="AGO196" s="33"/>
      <c r="AGP196" s="33"/>
      <c r="AGQ196" s="33"/>
      <c r="AGR196" s="33"/>
      <c r="AGS196" s="34"/>
      <c r="AGT196" s="34"/>
      <c r="AGU196" s="33"/>
      <c r="AGV196" s="33"/>
      <c r="AGW196" s="33"/>
      <c r="AGX196" s="33"/>
      <c r="AGY196" s="34"/>
      <c r="AGZ196" s="34"/>
      <c r="AHA196" s="33"/>
      <c r="AHB196" s="33"/>
      <c r="AHC196" s="33"/>
      <c r="AHD196" s="33"/>
      <c r="AHE196" s="34"/>
      <c r="AHF196" s="34"/>
      <c r="AHG196" s="33"/>
      <c r="AHH196" s="33"/>
      <c r="AHI196" s="33"/>
      <c r="AHJ196" s="33"/>
      <c r="AHK196" s="34"/>
      <c r="AHL196" s="34"/>
      <c r="AHM196" s="33"/>
      <c r="AHN196" s="33"/>
      <c r="AHO196" s="33"/>
      <c r="AHP196" s="33"/>
      <c r="AHQ196" s="34"/>
      <c r="AHR196" s="34"/>
      <c r="AHS196" s="33"/>
      <c r="AHT196" s="33"/>
      <c r="AHU196" s="33"/>
      <c r="AHV196" s="34"/>
      <c r="AHW196" s="33"/>
      <c r="AHX196" s="33"/>
      <c r="AHY196" s="33"/>
      <c r="AHZ196" s="34"/>
      <c r="AIA196" s="33"/>
      <c r="AIB196" s="33"/>
      <c r="AIC196" s="33"/>
      <c r="AID196" s="34"/>
      <c r="AIE196" s="33"/>
      <c r="AIF196" s="33"/>
      <c r="AIG196" s="33"/>
      <c r="AIH196" s="34"/>
      <c r="AII196" s="33"/>
      <c r="AIJ196" s="33"/>
      <c r="AIK196" s="33"/>
      <c r="AIL196" s="34"/>
    </row>
    <row r="197" spans="1:922" s="5" customFormat="1" outlineLevel="1" x14ac:dyDescent="0.25">
      <c r="A197" s="35">
        <v>1</v>
      </c>
      <c r="B197" s="46" t="s">
        <v>100</v>
      </c>
      <c r="C197" s="37"/>
      <c r="D197" s="35"/>
      <c r="E197" s="35"/>
      <c r="F197" s="35"/>
      <c r="G197" s="57"/>
      <c r="H197" s="57" t="s">
        <v>351</v>
      </c>
      <c r="I197" s="57" t="s">
        <v>351</v>
      </c>
      <c r="J197" s="57"/>
      <c r="K197" s="57"/>
      <c r="L197" s="57"/>
      <c r="M197" s="57" t="s">
        <v>351</v>
      </c>
      <c r="N197" s="57"/>
      <c r="O197" s="57"/>
      <c r="P197" s="57" t="s">
        <v>351</v>
      </c>
      <c r="Q197" s="57" t="s">
        <v>351</v>
      </c>
      <c r="R197" s="38"/>
      <c r="S197" s="38"/>
      <c r="T197" s="38"/>
      <c r="U197" s="38"/>
      <c r="V197" s="38"/>
      <c r="W197" s="57" t="s">
        <v>351</v>
      </c>
      <c r="X197" s="57"/>
      <c r="Y197" s="57"/>
      <c r="Z197" s="57"/>
      <c r="AA197" s="57" t="s">
        <v>351</v>
      </c>
      <c r="AB197" s="57" t="s">
        <v>351</v>
      </c>
      <c r="AC197" s="57" t="s">
        <v>351</v>
      </c>
      <c r="AD197" s="57"/>
      <c r="AE197" s="57"/>
      <c r="AF197" s="57"/>
      <c r="AG197" s="57"/>
      <c r="AH197" s="57"/>
      <c r="AI197" s="57"/>
      <c r="AJ197" s="57" t="s">
        <v>351</v>
      </c>
      <c r="AK197" s="57" t="s">
        <v>351</v>
      </c>
      <c r="AL197" s="57" t="s">
        <v>351</v>
      </c>
      <c r="AM197" s="38"/>
      <c r="AN197" s="38"/>
      <c r="AO197" s="38"/>
      <c r="AP197" s="38"/>
      <c r="AQ197" s="57" t="s">
        <v>351</v>
      </c>
      <c r="AR197" s="57" t="s">
        <v>351</v>
      </c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 t="s">
        <v>351</v>
      </c>
      <c r="BF197" s="57" t="s">
        <v>351</v>
      </c>
      <c r="BG197" s="38"/>
      <c r="BH197" s="38"/>
      <c r="BI197" s="38"/>
      <c r="BJ197" s="38"/>
      <c r="BK197" s="57" t="s">
        <v>351</v>
      </c>
      <c r="BL197" s="57" t="s">
        <v>351</v>
      </c>
      <c r="BM197" s="57"/>
      <c r="BN197" s="57"/>
      <c r="BO197" s="57"/>
      <c r="BP197" s="57"/>
      <c r="BQ197" s="57"/>
      <c r="BR197" s="57"/>
      <c r="BS197" s="57"/>
      <c r="BT197" s="57"/>
      <c r="BU197" s="57" t="s">
        <v>351</v>
      </c>
      <c r="BV197" s="57"/>
      <c r="BW197" s="57"/>
      <c r="BX197" s="57" t="s">
        <v>351</v>
      </c>
      <c r="BY197" s="57"/>
      <c r="BZ197" s="57" t="s">
        <v>351</v>
      </c>
      <c r="CA197" s="38"/>
      <c r="CB197" s="38"/>
      <c r="CC197" s="38"/>
      <c r="CD197" s="38"/>
      <c r="CE197" s="57" t="s">
        <v>351</v>
      </c>
      <c r="CF197" s="57"/>
      <c r="CG197" s="57"/>
      <c r="CH197" s="57"/>
      <c r="CI197" s="57"/>
      <c r="CJ197" s="57"/>
      <c r="CK197" s="57" t="s">
        <v>351</v>
      </c>
      <c r="CL197" s="57"/>
      <c r="CM197" s="57"/>
      <c r="CN197" s="57"/>
      <c r="CO197" s="57"/>
      <c r="CP197" s="57"/>
      <c r="CQ197" s="57"/>
      <c r="CR197" s="57" t="s">
        <v>351</v>
      </c>
      <c r="CS197" s="57" t="s">
        <v>351</v>
      </c>
      <c r="CT197" s="57"/>
      <c r="CU197" s="38"/>
      <c r="CV197" s="38"/>
      <c r="CW197" s="38"/>
      <c r="CX197" s="38"/>
      <c r="CY197" s="57" t="s">
        <v>351</v>
      </c>
      <c r="CZ197" s="57" t="s">
        <v>351</v>
      </c>
      <c r="DA197" s="57"/>
      <c r="DB197" s="57"/>
      <c r="DC197" s="57" t="s">
        <v>351</v>
      </c>
      <c r="DD197" s="57"/>
      <c r="DE197" s="57" t="s">
        <v>351</v>
      </c>
      <c r="DF197" s="57"/>
      <c r="DG197" s="57"/>
      <c r="DH197" s="57" t="s">
        <v>351</v>
      </c>
      <c r="DI197" s="57" t="s">
        <v>351</v>
      </c>
      <c r="DJ197" s="57"/>
      <c r="DK197" s="57"/>
      <c r="DL197" s="57" t="s">
        <v>351</v>
      </c>
      <c r="DM197" s="57" t="s">
        <v>351</v>
      </c>
      <c r="DN197" s="57" t="s">
        <v>351</v>
      </c>
      <c r="DO197" s="38"/>
      <c r="DP197" s="38"/>
      <c r="DQ197" s="38"/>
      <c r="DR197" s="38"/>
      <c r="DS197" s="57" t="s">
        <v>351</v>
      </c>
      <c r="DT197" s="57"/>
      <c r="DU197" s="57"/>
      <c r="DV197" s="57"/>
      <c r="DW197" s="57"/>
      <c r="DX197" s="57"/>
      <c r="DY197" s="57" t="s">
        <v>351</v>
      </c>
      <c r="DZ197" s="57"/>
      <c r="EA197" s="57"/>
      <c r="EB197" s="57"/>
      <c r="EC197" s="57" t="s">
        <v>351</v>
      </c>
      <c r="ED197" s="57"/>
      <c r="EE197" s="57"/>
      <c r="EF197" s="57" t="s">
        <v>351</v>
      </c>
      <c r="EG197" s="57" t="s">
        <v>351</v>
      </c>
      <c r="EH197" s="57"/>
      <c r="EI197" s="38"/>
      <c r="EJ197" s="38"/>
      <c r="EK197" s="38"/>
      <c r="EL197" s="38"/>
      <c r="EM197" s="57" t="s">
        <v>351</v>
      </c>
      <c r="EN197" s="57" t="s">
        <v>351</v>
      </c>
      <c r="EO197" s="57"/>
      <c r="EP197" s="57"/>
      <c r="EQ197" s="57"/>
      <c r="ER197" s="57"/>
      <c r="ES197" s="57" t="s">
        <v>351</v>
      </c>
      <c r="ET197" s="57"/>
      <c r="EU197" s="57"/>
      <c r="EV197" s="57" t="s">
        <v>351</v>
      </c>
      <c r="EW197" s="57"/>
      <c r="EX197" s="57"/>
      <c r="EY197" s="57"/>
      <c r="EZ197" s="57" t="s">
        <v>351</v>
      </c>
      <c r="FA197" s="57" t="s">
        <v>351</v>
      </c>
      <c r="FB197" s="38"/>
      <c r="FC197" s="38"/>
      <c r="FD197" s="38"/>
      <c r="FE197" s="38"/>
      <c r="FF197" s="38"/>
      <c r="FG197" s="61"/>
      <c r="FH197" s="57"/>
      <c r="FI197" s="57"/>
      <c r="FJ197" s="57"/>
      <c r="FK197" s="57"/>
      <c r="FL197" s="57"/>
      <c r="FM197" s="57" t="s">
        <v>351</v>
      </c>
      <c r="FN197" s="57"/>
      <c r="FO197" s="57" t="s">
        <v>351</v>
      </c>
      <c r="FP197" s="57" t="s">
        <v>351</v>
      </c>
      <c r="FQ197" s="57" t="s">
        <v>351</v>
      </c>
      <c r="FR197" s="57"/>
      <c r="FS197" s="57"/>
      <c r="FT197" s="57"/>
      <c r="FU197" s="57" t="s">
        <v>351</v>
      </c>
      <c r="FV197" s="57"/>
      <c r="FW197" s="38"/>
      <c r="FX197" s="38"/>
      <c r="FY197" s="38"/>
      <c r="FZ197" s="38"/>
      <c r="GA197" s="61"/>
      <c r="GB197" s="57" t="s">
        <v>351</v>
      </c>
      <c r="GC197" s="57"/>
      <c r="GD197" s="57"/>
      <c r="GE197" s="57" t="s">
        <v>351</v>
      </c>
      <c r="GF197" s="57" t="s">
        <v>351</v>
      </c>
      <c r="GG197" s="57" t="s">
        <v>351</v>
      </c>
      <c r="GH197" s="57"/>
      <c r="GI197" s="57"/>
      <c r="GJ197" s="57"/>
      <c r="GK197" s="57"/>
      <c r="GL197" s="57"/>
      <c r="GM197" s="57"/>
      <c r="GN197" s="57"/>
      <c r="GO197" s="57" t="s">
        <v>351</v>
      </c>
      <c r="GP197" s="57" t="s">
        <v>351</v>
      </c>
      <c r="GQ197" s="38"/>
      <c r="GR197" s="38"/>
      <c r="GS197" s="38"/>
      <c r="GT197" s="38"/>
      <c r="GU197" s="61"/>
      <c r="GV197" s="57" t="s">
        <v>351</v>
      </c>
      <c r="GW197" s="57"/>
      <c r="GX197" s="57"/>
      <c r="GY197" s="57"/>
      <c r="GZ197" s="57"/>
      <c r="HA197" s="57" t="s">
        <v>351</v>
      </c>
      <c r="HB197" s="57"/>
      <c r="HC197" s="57"/>
      <c r="HD197" s="57" t="s">
        <v>351</v>
      </c>
      <c r="HE197" s="57" t="s">
        <v>351</v>
      </c>
      <c r="HF197" s="57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57"/>
      <c r="HT197" s="57"/>
      <c r="HU197" s="57" t="s">
        <v>351</v>
      </c>
      <c r="HV197" s="57"/>
      <c r="HW197" s="57" t="s">
        <v>351</v>
      </c>
      <c r="HX197" s="57" t="s">
        <v>351</v>
      </c>
      <c r="HY197" s="57" t="s">
        <v>351</v>
      </c>
      <c r="HZ197" s="57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 t="s">
        <v>351</v>
      </c>
      <c r="IP197" s="57"/>
      <c r="IQ197" s="57"/>
      <c r="IR197" s="57"/>
      <c r="IS197" s="57"/>
      <c r="IT197" s="57"/>
      <c r="IU197" s="57"/>
      <c r="IV197" s="57"/>
      <c r="IW197" s="57"/>
      <c r="IX197" s="57"/>
      <c r="IY197" s="38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 t="s">
        <v>351</v>
      </c>
      <c r="JJ197" s="57"/>
      <c r="JK197" s="57"/>
      <c r="JL197" s="57" t="s">
        <v>351</v>
      </c>
      <c r="JM197" s="57" t="s">
        <v>351</v>
      </c>
      <c r="JN197" s="57"/>
      <c r="JO197" s="57"/>
      <c r="JP197" s="57"/>
      <c r="JQ197" s="57"/>
      <c r="JR197" s="57"/>
      <c r="JS197" s="57"/>
      <c r="JT197" s="38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57"/>
      <c r="KG197" s="57" t="s">
        <v>351</v>
      </c>
      <c r="KH197" s="57"/>
      <c r="KI197" s="57"/>
      <c r="KJ197" s="57"/>
      <c r="KK197" s="57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57" t="s">
        <v>351</v>
      </c>
      <c r="NT197" s="57"/>
      <c r="NU197" s="57"/>
      <c r="NV197" s="57" t="s">
        <v>351</v>
      </c>
      <c r="NW197" s="57" t="s">
        <v>351</v>
      </c>
      <c r="NX197" s="57"/>
      <c r="NY197" s="57" t="s">
        <v>351</v>
      </c>
      <c r="NZ197" s="57" t="s">
        <v>351</v>
      </c>
      <c r="OA197" s="57" t="s">
        <v>351</v>
      </c>
      <c r="OB197" s="57"/>
      <c r="OC197" s="57"/>
      <c r="OD197" s="57"/>
      <c r="OE197" s="57"/>
      <c r="OF197" s="57" t="s">
        <v>351</v>
      </c>
      <c r="OG197" s="57"/>
      <c r="OH197" s="57"/>
      <c r="OI197" s="57"/>
      <c r="OJ197" s="57"/>
      <c r="OK197" s="38"/>
      <c r="OL197" s="38"/>
      <c r="OM197" s="57" t="s">
        <v>351</v>
      </c>
      <c r="ON197" s="57"/>
      <c r="OO197" s="57"/>
      <c r="OP197" s="57"/>
      <c r="OQ197" s="57"/>
      <c r="OR197" s="57"/>
      <c r="OS197" s="57"/>
      <c r="OT197" s="57"/>
      <c r="OU197" s="57" t="s">
        <v>351</v>
      </c>
      <c r="OV197" s="57"/>
      <c r="OW197" s="57"/>
      <c r="OX197" s="57"/>
      <c r="OY197" s="57"/>
      <c r="OZ197" s="57" t="s">
        <v>351</v>
      </c>
      <c r="PA197" s="57"/>
      <c r="PB197" s="57"/>
      <c r="PC197" s="57"/>
      <c r="PD197" s="57"/>
      <c r="PE197" s="38"/>
      <c r="PF197" s="38"/>
      <c r="PG197" s="57" t="s">
        <v>351</v>
      </c>
      <c r="PH197" s="57"/>
      <c r="PI197" s="57" t="s">
        <v>351</v>
      </c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 t="s">
        <v>351</v>
      </c>
      <c r="PU197" s="57" t="s">
        <v>351</v>
      </c>
      <c r="PV197" s="38"/>
      <c r="PW197" s="38"/>
      <c r="PX197" s="38"/>
      <c r="PY197" s="38"/>
      <c r="PZ197" s="38"/>
      <c r="QA197" s="57"/>
      <c r="QB197" s="57"/>
      <c r="QC197" s="57"/>
      <c r="QD197" s="57"/>
      <c r="QE197" s="57"/>
      <c r="QF197" s="57"/>
      <c r="QG197" s="57"/>
      <c r="QH197" s="57"/>
      <c r="QI197" s="57"/>
      <c r="QJ197" s="57"/>
      <c r="QK197" s="57"/>
      <c r="QL197" s="57"/>
      <c r="QM197" s="57"/>
      <c r="QN197" s="57"/>
      <c r="QO197" s="57"/>
      <c r="QP197" s="57"/>
      <c r="QQ197" s="57"/>
      <c r="QR197" s="57"/>
      <c r="QS197" s="38"/>
      <c r="QT197" s="38"/>
      <c r="QU197" s="57" t="s">
        <v>351</v>
      </c>
      <c r="QV197" s="57"/>
      <c r="QW197" s="57"/>
      <c r="QX197" s="57"/>
      <c r="QY197" s="57"/>
      <c r="QZ197" s="57"/>
      <c r="RA197" s="57"/>
      <c r="RB197" s="57"/>
      <c r="RC197" s="57" t="s">
        <v>351</v>
      </c>
      <c r="RD197" s="57"/>
      <c r="RE197" s="57"/>
      <c r="RF197" s="57"/>
      <c r="RG197" s="57"/>
      <c r="RH197" s="57" t="s">
        <v>351</v>
      </c>
      <c r="RI197" s="57" t="s">
        <v>351</v>
      </c>
      <c r="RJ197" s="57"/>
      <c r="RK197" s="57" t="s">
        <v>351</v>
      </c>
      <c r="RL197" s="57"/>
      <c r="RM197" s="38"/>
      <c r="RN197" s="38"/>
      <c r="RO197" s="57" t="s">
        <v>351</v>
      </c>
      <c r="RP197" s="57" t="s">
        <v>351</v>
      </c>
      <c r="RQ197" s="57" t="s">
        <v>351</v>
      </c>
      <c r="RR197" s="57"/>
      <c r="RS197" s="57" t="s">
        <v>351</v>
      </c>
      <c r="RT197" s="57"/>
      <c r="RU197" s="57"/>
      <c r="RV197" s="57"/>
      <c r="RW197" s="57"/>
      <c r="RX197" s="57"/>
      <c r="RY197" s="57"/>
      <c r="RZ197" s="57"/>
      <c r="SA197" s="57"/>
      <c r="SB197" s="57" t="s">
        <v>351</v>
      </c>
      <c r="SC197" s="57"/>
      <c r="SD197" s="57"/>
      <c r="SE197" s="57"/>
      <c r="SF197" s="57"/>
      <c r="SG197" s="38"/>
      <c r="SH197" s="38"/>
      <c r="SI197" s="38"/>
      <c r="SJ197" s="38"/>
      <c r="SK197" s="38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 t="s">
        <v>351</v>
      </c>
      <c r="TA197" s="57" t="s">
        <v>351</v>
      </c>
      <c r="TB197" s="57"/>
      <c r="TC197" s="57" t="s">
        <v>351</v>
      </c>
      <c r="TD197" s="57" t="s">
        <v>351</v>
      </c>
      <c r="TE197" s="38"/>
      <c r="TF197" s="38"/>
      <c r="TG197" s="57" t="s">
        <v>351</v>
      </c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 t="s">
        <v>351</v>
      </c>
      <c r="TU197" s="57" t="s">
        <v>351</v>
      </c>
      <c r="TV197" s="57" t="s">
        <v>351</v>
      </c>
      <c r="TW197" s="38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 t="s">
        <v>351</v>
      </c>
      <c r="UJ197" s="57"/>
      <c r="UK197" s="57"/>
      <c r="UL197" s="57"/>
      <c r="UM197" s="57"/>
      <c r="UN197" s="57" t="s">
        <v>351</v>
      </c>
      <c r="UO197" s="57" t="s">
        <v>351</v>
      </c>
      <c r="UP197" s="57"/>
      <c r="UQ197" s="57"/>
      <c r="UR197" s="57"/>
      <c r="US197" s="38"/>
      <c r="UT197" s="38"/>
      <c r="UU197" s="57" t="s">
        <v>351</v>
      </c>
      <c r="UV197" s="57" t="s">
        <v>351</v>
      </c>
      <c r="UW197" s="57" t="s">
        <v>351</v>
      </c>
      <c r="UX197" s="57"/>
      <c r="UY197" s="57"/>
      <c r="UZ197" s="57"/>
      <c r="VA197" s="57"/>
      <c r="VB197" s="57"/>
      <c r="VC197" s="57"/>
      <c r="VD197" s="57" t="s">
        <v>351</v>
      </c>
      <c r="VE197" s="57"/>
      <c r="VF197" s="57"/>
      <c r="VG197" s="57"/>
      <c r="VH197" s="57" t="s">
        <v>351</v>
      </c>
      <c r="VI197" s="57" t="s">
        <v>351</v>
      </c>
      <c r="VJ197" s="57" t="s">
        <v>351</v>
      </c>
      <c r="VK197" s="57"/>
      <c r="VL197" s="57"/>
      <c r="VM197" s="38"/>
      <c r="VN197" s="38"/>
      <c r="VO197" s="37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7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7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ref="AGJ197:AGJ207" si="781">IF(COUNTIFS($C$7:$AGI$7,"="&amp;$AGO$5,$C197:$AGI197,"б")=0,"",COUNTIFS($C$7:$AGI$7,"="&amp;$AGO$5,$C197:$AGI197,"б"))</f>
        <v/>
      </c>
      <c r="AGK197" s="85" t="str">
        <f t="shared" ref="AGK197:AGK207" si="782">IF(COUNTIFS($C$7:$AGI$7,"="&amp;$AGO$5,$C197:$AGI197,"у")=0,"",COUNTIFS($C$7:$AGI$7,"="&amp;$AGO$5,$C197:$AGI197,"у"))</f>
        <v/>
      </c>
      <c r="AGL197" s="85">
        <f t="shared" ref="AGL197:AGL207" si="783">IF(COUNTIFS($C$7:$AGI$7,"="&amp;$AGO$5,$C197:$AGI197,"н")=0,"",COUNTIFS($C$7:$AGI$7,"="&amp;$AGO$5,$C197:$AGI197,"н"))</f>
        <v>7</v>
      </c>
      <c r="AGP197" s="36" t="str">
        <f t="shared" ref="AGP197:AGP207" si="784">IF(COUNTIFS($C$6:$AGI$6,9,$C197:$AGI197,"б")=0,"",COUNTIFS($C$6:$AGI$6,9,$C197:$AGI197,"б"))</f>
        <v/>
      </c>
      <c r="AGQ197" s="36" t="str">
        <f t="shared" ref="AGQ197:AGQ207" si="785">IF(COUNTIFS($C$6:$AGI$6,9,$C197:$AGI197,"у")=0,"",COUNTIFS($C$6:$AGI$6,9,$C197:$AGI197,"у"))</f>
        <v/>
      </c>
      <c r="AGR197" s="39">
        <f t="shared" ref="AGR197:AGR207" si="786">IF(COUNTIFS($C$6:$AGI$6,9,$C197:$AGI197,"н")=0,"",COUNTIFS($C$6:$AGI$6,9,$C197:$AGI197,"н"))</f>
        <v>23</v>
      </c>
      <c r="AGS197" s="36" t="str">
        <f t="shared" ref="AGS197:AGS207" si="787">IF(COUNTIFS($C$6:$AGI$6,10,$C197:$AGI197,"б")=0,"",COUNTIFS($C$6:$AGI$6,10,$C197:$AGI197,"б"))</f>
        <v/>
      </c>
      <c r="AGT197" s="36" t="str">
        <f t="shared" ref="AGT197:AGT207" si="788">IF(COUNTIFS($C$6:$AGI$6,10,$C197:$AGI197,"у")=0,"",COUNTIFS($C$6:$AGI$6,10,$C197:$AGI197,"у"))</f>
        <v/>
      </c>
      <c r="AGU197" s="39">
        <f t="shared" ref="AGU197:AGU207" si="789">IF(COUNTIFS($C$6:$AGI$6,10,$C197:$AGI197,"н")=0,"",COUNTIFS($C$6:$AGI$6,10,$C197:$AGI197,"н"))</f>
        <v>27</v>
      </c>
      <c r="AGV197" s="36" t="str">
        <f t="shared" ref="AGV197:AGV207" si="790">IF(COUNTIFS($C$6:$AGI$6,11,$C197:$AGI197,"б")=0,"",COUNTIFS($C$6:$AGI$6,11,$C197:$AGI197,"б"))</f>
        <v/>
      </c>
      <c r="AGW197" s="36" t="str">
        <f t="shared" ref="AGW197:AGW207" si="791">IF(COUNTIFS($C$6:$AGI$6,11,$C197:$AGI197,"у")=0,"",COUNTIFS($C$6:$AGI$6,11,$C197:$AGI197,"у"))</f>
        <v/>
      </c>
      <c r="AGX197" s="39">
        <f t="shared" ref="AGX197:AGX207" si="792">IF(COUNTIFS($C$6:$AGI$6,11,$C197:$AGI197,"н")=0,"",COUNTIFS($C$6:$AGI$6,11,$C197:$AGI197,"н"))</f>
        <v>15</v>
      </c>
      <c r="AGY197" s="36" t="str">
        <f t="shared" ref="AGY197:AGY207" si="793">IF(COUNTIFS($C$6:$AGI$6,12,$C197:$AGI197,"б")=0,"",COUNTIFS($C$6:$AGI$6,12,$C197:$AGI197,"б"))</f>
        <v/>
      </c>
      <c r="AGZ197" s="36" t="str">
        <f t="shared" ref="AGZ197:AGZ207" si="794">IF(COUNTIFS($C$6:$AGI$6,12,$C197:$AGI197,"у")=0,"",COUNTIFS($C$6:$AGI$6,12,$C197:$AGI197,"у"))</f>
        <v/>
      </c>
      <c r="AHA197" s="39">
        <f t="shared" ref="AHA197:AHA207" si="795">IF(COUNTIFS($C$6:$AGI$6,12,$C197:$AGI197,"н")=0,"",COUNTIFS($C$6:$AGI$6,12,$C197:$AGI197,"н"))</f>
        <v>4</v>
      </c>
      <c r="AHB197" s="36" t="str">
        <f t="shared" ref="AHB197:AHB207" si="796">IF(COUNTIFS($C$6:$AGI$6,1,$C197:$AGI197,"б")=0,"",COUNTIFS($C$6:$AGI$6,1,$C197:$AGI197,"б"))</f>
        <v/>
      </c>
      <c r="AHC197" s="36" t="str">
        <f t="shared" ref="AHC197:AHC207" si="797">IF(COUNTIFS($C$6:$AGI$6,1,$C197:$AGI197,"у")=0,"",COUNTIFS($C$6:$AGI$6,1,$C197:$AGI197,"у"))</f>
        <v/>
      </c>
      <c r="AHD197" s="39">
        <f t="shared" ref="AHD197:AHD207" si="798">IF(COUNTIFS($C$6:$AGI$6,1,$C197:$AGI197,"н")=0,"",COUNTIFS($C$6:$AGI$6,1,$C197:$AGI197,"н"))</f>
        <v>14</v>
      </c>
      <c r="AHE197" s="36" t="str">
        <f t="shared" ref="AHE197:AHE207" si="799">IF(COUNTIFS($C$6:$AGI$6,2,$C197:$AGI197,"б")=0,"",COUNTIFS($C$6:$AGI$6,2,$C197:$AGI197,"б"))</f>
        <v/>
      </c>
      <c r="AHF197" s="36" t="str">
        <f t="shared" ref="AHF197:AHF207" si="800">IF(COUNTIFS($C$6:$AGI$6,2,$C197:$AGI197,"у")=0,"",COUNTIFS($C$6:$AGI$6,2,$C197:$AGI197,"у"))</f>
        <v/>
      </c>
      <c r="AHG197" s="39">
        <f t="shared" ref="AHG197:AHG207" si="801">IF(COUNTIFS($C$6:$AGI$6,2,$C197:$AGI197,"н")=0,"",COUNTIFS($C$6:$AGI$6,2,$C197:$AGI197,"н"))</f>
        <v>14</v>
      </c>
      <c r="AHH197" s="36" t="str">
        <f t="shared" ref="AHH197:AHH207" si="802">IF(COUNTIFS($C$6:$AGI$6,3,$C197:$AGI197,"б")=0,"",COUNTIFS($C$6:$AGI$6,3,$C197:$AGI197,"б"))</f>
        <v/>
      </c>
      <c r="AHI197" s="36" t="str">
        <f t="shared" ref="AHI197:AHI207" si="803">IF(COUNTIFS($C$6:$AGI$6,3,$C197:$AGI197,"у")=0,"",COUNTIFS($C$6:$AGI$6,3,$C197:$AGI197,"у"))</f>
        <v/>
      </c>
      <c r="AHJ197" s="39">
        <f t="shared" ref="AHJ197:AHJ207" si="804">IF(COUNTIFS($C$6:$AGI$6,3,$C197:$AGI197,"н")=0,"",COUNTIFS($C$6:$AGI$6,3,$C197:$AGI197,"н"))</f>
        <v>14</v>
      </c>
      <c r="AHK197" s="36" t="str">
        <f t="shared" ref="AHK197:AHK207" si="805">IF(COUNTIFS($C$6:$AGI$6,4,$C197:$AGI197,"б")=0,"",COUNTIFS($C$6:$AGI$6,4,$C197:$AGI197,"б"))</f>
        <v/>
      </c>
      <c r="AHL197" s="36" t="str">
        <f t="shared" ref="AHL197:AHL207" si="806">IF(COUNTIFS($C$6:$AGI$6,4,$C197:$AGI197,"у")=0,"",COUNTIFS($C$6:$AGI$6,4,$C197:$AGI197,"у"))</f>
        <v/>
      </c>
      <c r="AHM197" s="39" t="str">
        <f t="shared" ref="AHM197:AHM207" si="807">IF(COUNTIFS($C$6:$AGI$6,4,$C197:$AGI197,"н")=0,"",COUNTIFS($C$6:$AGI$6,4,$C197:$AGI197,"н"))</f>
        <v/>
      </c>
      <c r="AHN197" s="36" t="str">
        <f t="shared" ref="AHN197:AHN207" si="808">IF(COUNTIFS($C$6:$AGI$6,5,$C197:$AGI197,"б")=0,"",COUNTIFS($C$6:$AGI$6,5,$C197:$AGI197,"б"))</f>
        <v/>
      </c>
      <c r="AHO197" s="36" t="str">
        <f t="shared" ref="AHO197:AHO207" si="809">IF(COUNTIFS($C$6:$AGI$6,5,$C197:$AGI197,"у")=0,"",COUNTIFS($C$6:$AGI$6,5,$C197:$AGI197,"у"))</f>
        <v/>
      </c>
      <c r="AHP197" s="39" t="str">
        <f t="shared" ref="AHP197:AHP207" si="810">IF(COUNTIFS($C$6:$AGI$6,5,$C197:$AGI197,"н")=0,"",COUNTIFS($C$6:$AGI$6,5,$C197:$AGI197,"н"))</f>
        <v/>
      </c>
      <c r="AHQ197" s="36" t="str">
        <f t="shared" ref="AHQ197:AHQ207" si="811">IF(COUNTIFS($C$6:$AGI$6,6,$C197:$AGI197,"б")=0,"",COUNTIFS($C$6:$AGI$6,6,$C197:$AGI197,"б"))</f>
        <v/>
      </c>
      <c r="AHR197" s="36" t="str">
        <f t="shared" ref="AHR197:AHR207" si="812">IF(COUNTIFS($C$6:$AGI$6,6,$C197:$AGI197,"у")=0,"",COUNTIFS($C$6:$AGI$6,6,$C197:$AGI197,"у"))</f>
        <v/>
      </c>
      <c r="AHS197" s="39" t="str">
        <f t="shared" ref="AHS197:AHS207" si="813">IF(COUNTIFS($C$6:$AGI$6,6,$C197:$AGI197,"н")=0,"",COUNTIFS($C$6:$AGI$6,6,$C197:$AGI197,"н"))</f>
        <v/>
      </c>
    </row>
    <row r="198" spans="1:922" s="5" customFormat="1" outlineLevel="1" x14ac:dyDescent="0.25">
      <c r="A198" s="35">
        <v>2</v>
      </c>
      <c r="B198" s="46" t="s">
        <v>101</v>
      </c>
      <c r="C198" s="37"/>
      <c r="D198" s="35"/>
      <c r="E198" s="35"/>
      <c r="F198" s="35"/>
      <c r="G198" s="57"/>
      <c r="H198" s="57"/>
      <c r="I198" s="57"/>
      <c r="J198" s="57"/>
      <c r="K198" s="57" t="s">
        <v>351</v>
      </c>
      <c r="L198" s="57" t="s">
        <v>351</v>
      </c>
      <c r="M198" s="57" t="s">
        <v>351</v>
      </c>
      <c r="N198" s="57"/>
      <c r="O198" s="57"/>
      <c r="P198" s="57" t="s">
        <v>351</v>
      </c>
      <c r="Q198" s="57" t="s">
        <v>351</v>
      </c>
      <c r="R198" s="38"/>
      <c r="S198" s="38"/>
      <c r="T198" s="38"/>
      <c r="U198" s="38"/>
      <c r="V198" s="38"/>
      <c r="W198" s="57" t="s">
        <v>351</v>
      </c>
      <c r="X198" s="57" t="s">
        <v>351</v>
      </c>
      <c r="Y198" s="57"/>
      <c r="Z198" s="57"/>
      <c r="AA198" s="57" t="s">
        <v>351</v>
      </c>
      <c r="AB198" s="57" t="s">
        <v>351</v>
      </c>
      <c r="AC198" s="57" t="s">
        <v>351</v>
      </c>
      <c r="AD198" s="57"/>
      <c r="AE198" s="57"/>
      <c r="AF198" s="57"/>
      <c r="AG198" s="57"/>
      <c r="AH198" s="57"/>
      <c r="AI198" s="57"/>
      <c r="AJ198" s="57" t="s">
        <v>351</v>
      </c>
      <c r="AK198" s="57" t="s">
        <v>351</v>
      </c>
      <c r="AL198" s="57" t="s">
        <v>351</v>
      </c>
      <c r="AM198" s="38"/>
      <c r="AN198" s="38"/>
      <c r="AO198" s="38"/>
      <c r="AP198" s="38"/>
      <c r="AQ198" s="57" t="s">
        <v>351</v>
      </c>
      <c r="AR198" s="57" t="s">
        <v>351</v>
      </c>
      <c r="AS198" s="57" t="s">
        <v>351</v>
      </c>
      <c r="AT198" s="57"/>
      <c r="AU198" s="57"/>
      <c r="AV198" s="57"/>
      <c r="AW198" s="57" t="s">
        <v>351</v>
      </c>
      <c r="AX198" s="57" t="s">
        <v>351</v>
      </c>
      <c r="AY198" s="57"/>
      <c r="AZ198" s="57" t="s">
        <v>351</v>
      </c>
      <c r="BA198" s="57"/>
      <c r="BB198" s="57"/>
      <c r="BC198" s="57"/>
      <c r="BD198" s="57"/>
      <c r="BE198" s="57" t="s">
        <v>351</v>
      </c>
      <c r="BF198" s="57"/>
      <c r="BG198" s="38"/>
      <c r="BH198" s="38"/>
      <c r="BI198" s="38"/>
      <c r="BJ198" s="38"/>
      <c r="BK198" s="57" t="s">
        <v>351</v>
      </c>
      <c r="BL198" s="57" t="s">
        <v>351</v>
      </c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 t="s">
        <v>351</v>
      </c>
      <c r="BY198" s="57" t="s">
        <v>351</v>
      </c>
      <c r="BZ198" s="57" t="s">
        <v>351</v>
      </c>
      <c r="CA198" s="38"/>
      <c r="CB198" s="38"/>
      <c r="CC198" s="38"/>
      <c r="CD198" s="38"/>
      <c r="CE198" s="57" t="s">
        <v>351</v>
      </c>
      <c r="CF198" s="57" t="s">
        <v>351</v>
      </c>
      <c r="CG198" s="57"/>
      <c r="CH198" s="57"/>
      <c r="CI198" s="57"/>
      <c r="CJ198" s="57" t="s">
        <v>351</v>
      </c>
      <c r="CK198" s="57" t="s">
        <v>351</v>
      </c>
      <c r="CL198" s="57"/>
      <c r="CM198" s="57"/>
      <c r="CN198" s="57" t="s">
        <v>351</v>
      </c>
      <c r="CO198" s="57"/>
      <c r="CP198" s="57"/>
      <c r="CQ198" s="57"/>
      <c r="CR198" s="57" t="s">
        <v>351</v>
      </c>
      <c r="CS198" s="57" t="s">
        <v>351</v>
      </c>
      <c r="CT198" s="57"/>
      <c r="CU198" s="38"/>
      <c r="CV198" s="38"/>
      <c r="CW198" s="38"/>
      <c r="CX198" s="38"/>
      <c r="CY198" s="57" t="s">
        <v>351</v>
      </c>
      <c r="CZ198" s="57" t="s">
        <v>351</v>
      </c>
      <c r="DA198" s="57"/>
      <c r="DB198" s="57"/>
      <c r="DC198" s="57"/>
      <c r="DD198" s="57"/>
      <c r="DE198" s="57"/>
      <c r="DF198" s="57"/>
      <c r="DG198" s="57" t="s">
        <v>351</v>
      </c>
      <c r="DH198" s="57" t="s">
        <v>351</v>
      </c>
      <c r="DI198" s="57" t="s">
        <v>351</v>
      </c>
      <c r="DJ198" s="57"/>
      <c r="DK198" s="57"/>
      <c r="DL198" s="57" t="s">
        <v>351</v>
      </c>
      <c r="DM198" s="57" t="s">
        <v>351</v>
      </c>
      <c r="DN198" s="57" t="s">
        <v>351</v>
      </c>
      <c r="DO198" s="38"/>
      <c r="DP198" s="38"/>
      <c r="DQ198" s="38"/>
      <c r="DR198" s="38"/>
      <c r="DS198" s="57" t="s">
        <v>351</v>
      </c>
      <c r="DT198" s="57" t="s">
        <v>351</v>
      </c>
      <c r="DU198" s="57"/>
      <c r="DV198" s="57"/>
      <c r="DW198" s="57"/>
      <c r="DX198" s="57" t="s">
        <v>351</v>
      </c>
      <c r="DY198" s="57" t="s">
        <v>351</v>
      </c>
      <c r="DZ198" s="57"/>
      <c r="EA198" s="57"/>
      <c r="EB198" s="57" t="s">
        <v>351</v>
      </c>
      <c r="EC198" s="57"/>
      <c r="ED198" s="57"/>
      <c r="EE198" s="57"/>
      <c r="EF198" s="57" t="s">
        <v>351</v>
      </c>
      <c r="EG198" s="57" t="s">
        <v>351</v>
      </c>
      <c r="EH198" s="57"/>
      <c r="EI198" s="38"/>
      <c r="EJ198" s="38"/>
      <c r="EK198" s="38"/>
      <c r="EL198" s="38"/>
      <c r="EM198" s="57" t="s">
        <v>351</v>
      </c>
      <c r="EN198" s="57"/>
      <c r="EO198" s="57"/>
      <c r="EP198" s="57"/>
      <c r="EQ198" s="57"/>
      <c r="ER198" s="57"/>
      <c r="ES198" s="57" t="s">
        <v>351</v>
      </c>
      <c r="ET198" s="57"/>
      <c r="EU198" s="57"/>
      <c r="EV198" s="57" t="s">
        <v>351</v>
      </c>
      <c r="EW198" s="57"/>
      <c r="EX198" s="57"/>
      <c r="EY198" s="57"/>
      <c r="EZ198" s="57" t="s">
        <v>351</v>
      </c>
      <c r="FA198" s="57"/>
      <c r="FB198" s="38"/>
      <c r="FC198" s="38"/>
      <c r="FD198" s="38"/>
      <c r="FE198" s="38"/>
      <c r="FF198" s="38"/>
      <c r="FG198" s="61"/>
      <c r="FH198" s="57" t="s">
        <v>351</v>
      </c>
      <c r="FI198" s="57"/>
      <c r="FJ198" s="57"/>
      <c r="FK198" s="57"/>
      <c r="FL198" s="57"/>
      <c r="FM198" s="57"/>
      <c r="FN198" s="57"/>
      <c r="FO198" s="57"/>
      <c r="FP198" s="57" t="s">
        <v>351</v>
      </c>
      <c r="FQ198" s="57"/>
      <c r="FR198" s="57"/>
      <c r="FS198" s="57"/>
      <c r="FT198" s="57"/>
      <c r="FU198" s="57" t="s">
        <v>351</v>
      </c>
      <c r="FV198" s="57"/>
      <c r="FW198" s="38"/>
      <c r="FX198" s="38"/>
      <c r="FY198" s="38"/>
      <c r="FZ198" s="38"/>
      <c r="GA198" s="61"/>
      <c r="GB198" s="57" t="s">
        <v>351</v>
      </c>
      <c r="GC198" s="57"/>
      <c r="GD198" s="57"/>
      <c r="GE198" s="57" t="s">
        <v>351</v>
      </c>
      <c r="GF198" s="57" t="s">
        <v>351</v>
      </c>
      <c r="GG198" s="57" t="s">
        <v>351</v>
      </c>
      <c r="GH198" s="57"/>
      <c r="GI198" s="57"/>
      <c r="GJ198" s="57"/>
      <c r="GK198" s="57"/>
      <c r="GL198" s="57"/>
      <c r="GM198" s="57"/>
      <c r="GN198" s="57"/>
      <c r="GO198" s="57" t="s">
        <v>351</v>
      </c>
      <c r="GP198" s="57" t="s">
        <v>351</v>
      </c>
      <c r="GQ198" s="38"/>
      <c r="GR198" s="38"/>
      <c r="GS198" s="38"/>
      <c r="GT198" s="38"/>
      <c r="GU198" s="61"/>
      <c r="GV198" s="57" t="s">
        <v>351</v>
      </c>
      <c r="GW198" s="57"/>
      <c r="GX198" s="57"/>
      <c r="GY198" s="57"/>
      <c r="GZ198" s="57" t="s">
        <v>351</v>
      </c>
      <c r="HA198" s="57" t="s">
        <v>351</v>
      </c>
      <c r="HB198" s="57"/>
      <c r="HC198" s="57"/>
      <c r="HD198" s="57" t="s">
        <v>351</v>
      </c>
      <c r="HE198" s="57" t="s">
        <v>351</v>
      </c>
      <c r="HF198" s="57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57" t="s">
        <v>351</v>
      </c>
      <c r="HT198" s="57" t="s">
        <v>351</v>
      </c>
      <c r="HU198" s="57" t="s">
        <v>351</v>
      </c>
      <c r="HV198" s="57"/>
      <c r="HW198" s="57"/>
      <c r="HX198" s="57"/>
      <c r="HY198" s="57"/>
      <c r="HZ198" s="57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 t="s">
        <v>351</v>
      </c>
      <c r="IP198" s="57"/>
      <c r="IQ198" s="57"/>
      <c r="IR198" s="57"/>
      <c r="IS198" s="57"/>
      <c r="IT198" s="57"/>
      <c r="IU198" s="57"/>
      <c r="IV198" s="57"/>
      <c r="IW198" s="57"/>
      <c r="IX198" s="57"/>
      <c r="IY198" s="38"/>
      <c r="IZ198" s="38"/>
      <c r="JA198" s="38"/>
      <c r="JB198" s="38"/>
      <c r="JC198" s="61"/>
      <c r="JD198" s="57"/>
      <c r="JE198" s="57"/>
      <c r="JF198" s="57"/>
      <c r="JG198" s="57"/>
      <c r="JH198" s="57" t="s">
        <v>351</v>
      </c>
      <c r="JI198" s="57" t="s">
        <v>351</v>
      </c>
      <c r="JJ198" s="57"/>
      <c r="JK198" s="57"/>
      <c r="JL198" s="57"/>
      <c r="JM198" s="57" t="s">
        <v>351</v>
      </c>
      <c r="JN198" s="57"/>
      <c r="JO198" s="57"/>
      <c r="JP198" s="57"/>
      <c r="JQ198" s="57"/>
      <c r="JR198" s="57"/>
      <c r="JS198" s="57"/>
      <c r="JT198" s="38"/>
      <c r="JU198" s="38"/>
      <c r="JV198" s="38"/>
      <c r="JW198" s="61"/>
      <c r="JX198" s="57"/>
      <c r="JY198" s="57"/>
      <c r="JZ198" s="57"/>
      <c r="KA198" s="57"/>
      <c r="KB198" s="57" t="s">
        <v>351</v>
      </c>
      <c r="KC198" s="57"/>
      <c r="KD198" s="57"/>
      <c r="KE198" s="57" t="s">
        <v>351</v>
      </c>
      <c r="KF198" s="57" t="s">
        <v>351</v>
      </c>
      <c r="KG198" s="57" t="s">
        <v>351</v>
      </c>
      <c r="KH198" s="57"/>
      <c r="KI198" s="57"/>
      <c r="KJ198" s="57"/>
      <c r="KK198" s="57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57" t="s">
        <v>351</v>
      </c>
      <c r="NT198" s="57" t="s">
        <v>351</v>
      </c>
      <c r="NU198" s="57" t="s">
        <v>351</v>
      </c>
      <c r="NV198" s="57" t="s">
        <v>351</v>
      </c>
      <c r="NW198" s="57" t="s">
        <v>351</v>
      </c>
      <c r="NX198" s="57"/>
      <c r="NY198" s="57" t="s">
        <v>351</v>
      </c>
      <c r="NZ198" s="57" t="s">
        <v>351</v>
      </c>
      <c r="OA198" s="57" t="s">
        <v>351</v>
      </c>
      <c r="OB198" s="57"/>
      <c r="OC198" s="57"/>
      <c r="OD198" s="57"/>
      <c r="OE198" s="57"/>
      <c r="OF198" s="57" t="s">
        <v>351</v>
      </c>
      <c r="OG198" s="57" t="s">
        <v>351</v>
      </c>
      <c r="OH198" s="57"/>
      <c r="OI198" s="57"/>
      <c r="OJ198" s="57"/>
      <c r="OK198" s="38"/>
      <c r="OL198" s="38"/>
      <c r="OM198" s="57" t="s">
        <v>351</v>
      </c>
      <c r="ON198" s="57"/>
      <c r="OO198" s="57"/>
      <c r="OP198" s="57"/>
      <c r="OQ198" s="57" t="s">
        <v>351</v>
      </c>
      <c r="OR198" s="57"/>
      <c r="OS198" s="57"/>
      <c r="OT198" s="57"/>
      <c r="OU198" s="57" t="s">
        <v>351</v>
      </c>
      <c r="OV198" s="57" t="s">
        <v>351</v>
      </c>
      <c r="OW198" s="57"/>
      <c r="OX198" s="57"/>
      <c r="OY198" s="57"/>
      <c r="OZ198" s="57" t="s">
        <v>351</v>
      </c>
      <c r="PA198" s="57" t="s">
        <v>351</v>
      </c>
      <c r="PB198" s="57" t="s">
        <v>351</v>
      </c>
      <c r="PC198" s="57" t="s">
        <v>351</v>
      </c>
      <c r="PD198" s="57" t="s">
        <v>351</v>
      </c>
      <c r="PE198" s="38"/>
      <c r="PF198" s="38"/>
      <c r="PG198" s="57" t="s">
        <v>351</v>
      </c>
      <c r="PH198" s="57" t="s">
        <v>351</v>
      </c>
      <c r="PI198" s="57" t="s">
        <v>351</v>
      </c>
      <c r="PJ198" s="57"/>
      <c r="PK198" s="57" t="s">
        <v>351</v>
      </c>
      <c r="PL198" s="57" t="s">
        <v>351</v>
      </c>
      <c r="PM198" s="57"/>
      <c r="PN198" s="57"/>
      <c r="PO198" s="57" t="s">
        <v>351</v>
      </c>
      <c r="PP198" s="57"/>
      <c r="PQ198" s="57"/>
      <c r="PR198" s="57"/>
      <c r="PS198" s="57"/>
      <c r="PT198" s="57" t="s">
        <v>351</v>
      </c>
      <c r="PU198" s="57"/>
      <c r="PV198" s="38"/>
      <c r="PW198" s="38"/>
      <c r="PX198" s="38"/>
      <c r="PY198" s="38"/>
      <c r="PZ198" s="38"/>
      <c r="QA198" s="57" t="s">
        <v>351</v>
      </c>
      <c r="QB198" s="57" t="s">
        <v>351</v>
      </c>
      <c r="QC198" s="57" t="s">
        <v>351</v>
      </c>
      <c r="QD198" s="57"/>
      <c r="QE198" s="57" t="s">
        <v>351</v>
      </c>
      <c r="QF198" s="57"/>
      <c r="QG198" s="57"/>
      <c r="QH198" s="57"/>
      <c r="QI198" s="57" t="s">
        <v>351</v>
      </c>
      <c r="QJ198" s="57" t="s">
        <v>351</v>
      </c>
      <c r="QK198" s="57"/>
      <c r="QL198" s="57"/>
      <c r="QM198" s="57"/>
      <c r="QN198" s="57" t="s">
        <v>351</v>
      </c>
      <c r="QO198" s="57"/>
      <c r="QP198" s="57"/>
      <c r="QQ198" s="57" t="s">
        <v>351</v>
      </c>
      <c r="QR198" s="57"/>
      <c r="QS198" s="38"/>
      <c r="QT198" s="38"/>
      <c r="QU198" s="57" t="s">
        <v>351</v>
      </c>
      <c r="QV198" s="57"/>
      <c r="QW198" s="57"/>
      <c r="QX198" s="57"/>
      <c r="QY198" s="57" t="s">
        <v>351</v>
      </c>
      <c r="QZ198" s="57"/>
      <c r="RA198" s="57"/>
      <c r="RB198" s="57" t="s">
        <v>351</v>
      </c>
      <c r="RC198" s="57"/>
      <c r="RD198" s="57"/>
      <c r="RE198" s="57"/>
      <c r="RF198" s="57"/>
      <c r="RG198" s="57"/>
      <c r="RH198" s="57" t="s">
        <v>351</v>
      </c>
      <c r="RI198" s="57" t="s">
        <v>351</v>
      </c>
      <c r="RJ198" s="57"/>
      <c r="RK198" s="57" t="s">
        <v>351</v>
      </c>
      <c r="RL198" s="57" t="s">
        <v>351</v>
      </c>
      <c r="RM198" s="38"/>
      <c r="RN198" s="38"/>
      <c r="RO198" s="57" t="s">
        <v>351</v>
      </c>
      <c r="RP198" s="57" t="s">
        <v>351</v>
      </c>
      <c r="RQ198" s="57" t="s">
        <v>351</v>
      </c>
      <c r="RR198" s="57"/>
      <c r="RS198" s="57" t="s">
        <v>351</v>
      </c>
      <c r="RT198" s="57"/>
      <c r="RU198" s="57"/>
      <c r="RV198" s="57"/>
      <c r="RW198" s="57"/>
      <c r="RX198" s="57"/>
      <c r="RY198" s="57"/>
      <c r="RZ198" s="57"/>
      <c r="SA198" s="57"/>
      <c r="SB198" s="57" t="s">
        <v>351</v>
      </c>
      <c r="SC198" s="57" t="s">
        <v>351</v>
      </c>
      <c r="SD198" s="57" t="s">
        <v>351</v>
      </c>
      <c r="SE198" s="57" t="s">
        <v>351</v>
      </c>
      <c r="SF198" s="57" t="s">
        <v>351</v>
      </c>
      <c r="SG198" s="38"/>
      <c r="SH198" s="38"/>
      <c r="SI198" s="38"/>
      <c r="SJ198" s="38"/>
      <c r="SK198" s="38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 t="s">
        <v>351</v>
      </c>
      <c r="TA198" s="57" t="s">
        <v>351</v>
      </c>
      <c r="TB198" s="57"/>
      <c r="TC198" s="57" t="s">
        <v>351</v>
      </c>
      <c r="TD198" s="57" t="s">
        <v>351</v>
      </c>
      <c r="TE198" s="38"/>
      <c r="TF198" s="38"/>
      <c r="TG198" s="57" t="s">
        <v>351</v>
      </c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 t="s">
        <v>351</v>
      </c>
      <c r="TU198" s="57" t="s">
        <v>351</v>
      </c>
      <c r="TV198" s="57" t="s">
        <v>351</v>
      </c>
      <c r="TW198" s="38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57" t="s">
        <v>351</v>
      </c>
      <c r="UO198" s="57" t="s">
        <v>351</v>
      </c>
      <c r="UP198" s="57"/>
      <c r="UQ198" s="57"/>
      <c r="UR198" s="57"/>
      <c r="US198" s="38"/>
      <c r="UT198" s="38"/>
      <c r="UU198" s="57" t="s">
        <v>351</v>
      </c>
      <c r="UV198" s="57" t="s">
        <v>351</v>
      </c>
      <c r="UW198" s="57" t="s">
        <v>351</v>
      </c>
      <c r="UX198" s="57"/>
      <c r="UY198" s="57" t="s">
        <v>351</v>
      </c>
      <c r="UZ198" s="57"/>
      <c r="VA198" s="57"/>
      <c r="VB198" s="57"/>
      <c r="VC198" s="57" t="s">
        <v>351</v>
      </c>
      <c r="VD198" s="57" t="s">
        <v>351</v>
      </c>
      <c r="VE198" s="57"/>
      <c r="VF198" s="57"/>
      <c r="VG198" s="57"/>
      <c r="VH198" s="57"/>
      <c r="VI198" s="57"/>
      <c r="VJ198" s="57"/>
      <c r="VK198" s="57" t="s">
        <v>351</v>
      </c>
      <c r="VL198" s="57" t="s">
        <v>351</v>
      </c>
      <c r="VM198" s="38"/>
      <c r="VN198" s="38"/>
      <c r="VO198" s="37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7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7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81"/>
        <v/>
      </c>
      <c r="AGK198" s="85" t="str">
        <f t="shared" si="782"/>
        <v/>
      </c>
      <c r="AGL198" s="85">
        <f t="shared" si="783"/>
        <v>8</v>
      </c>
      <c r="AGP198" s="36" t="str">
        <f t="shared" si="784"/>
        <v/>
      </c>
      <c r="AGQ198" s="36" t="str">
        <f t="shared" si="785"/>
        <v/>
      </c>
      <c r="AGR198" s="39">
        <f t="shared" si="786"/>
        <v>30</v>
      </c>
      <c r="AGS198" s="36" t="str">
        <f t="shared" si="787"/>
        <v/>
      </c>
      <c r="AGT198" s="36" t="str">
        <f t="shared" si="788"/>
        <v/>
      </c>
      <c r="AGU198" s="39">
        <f t="shared" si="789"/>
        <v>24</v>
      </c>
      <c r="AGV198" s="36" t="str">
        <f t="shared" si="790"/>
        <v/>
      </c>
      <c r="AGW198" s="36" t="str">
        <f t="shared" si="791"/>
        <v/>
      </c>
      <c r="AGX198" s="39">
        <f t="shared" si="792"/>
        <v>15</v>
      </c>
      <c r="AGY198" s="36" t="str">
        <f t="shared" si="793"/>
        <v/>
      </c>
      <c r="AGZ198" s="36" t="str">
        <f t="shared" si="794"/>
        <v/>
      </c>
      <c r="AHA198" s="39">
        <f t="shared" si="795"/>
        <v>7</v>
      </c>
      <c r="AHB198" s="36" t="str">
        <f t="shared" si="796"/>
        <v/>
      </c>
      <c r="AHC198" s="36" t="str">
        <f t="shared" si="797"/>
        <v/>
      </c>
      <c r="AHD198" s="39">
        <f t="shared" si="798"/>
        <v>26</v>
      </c>
      <c r="AHE198" s="36" t="str">
        <f t="shared" si="799"/>
        <v/>
      </c>
      <c r="AHF198" s="36" t="str">
        <f t="shared" si="800"/>
        <v/>
      </c>
      <c r="AHG198" s="39">
        <f t="shared" si="801"/>
        <v>28</v>
      </c>
      <c r="AHH198" s="36" t="str">
        <f t="shared" si="802"/>
        <v/>
      </c>
      <c r="AHI198" s="36" t="str">
        <f t="shared" si="803"/>
        <v/>
      </c>
      <c r="AHJ198" s="39">
        <f t="shared" si="804"/>
        <v>14</v>
      </c>
      <c r="AHK198" s="36" t="str">
        <f t="shared" si="805"/>
        <v/>
      </c>
      <c r="AHL198" s="36" t="str">
        <f t="shared" si="806"/>
        <v/>
      </c>
      <c r="AHM198" s="39" t="str">
        <f t="shared" si="807"/>
        <v/>
      </c>
      <c r="AHN198" s="36" t="str">
        <f t="shared" si="808"/>
        <v/>
      </c>
      <c r="AHO198" s="36" t="str">
        <f t="shared" si="809"/>
        <v/>
      </c>
      <c r="AHP198" s="39" t="str">
        <f t="shared" si="810"/>
        <v/>
      </c>
      <c r="AHQ198" s="36" t="str">
        <f t="shared" si="811"/>
        <v/>
      </c>
      <c r="AHR198" s="36" t="str">
        <f t="shared" si="812"/>
        <v/>
      </c>
      <c r="AHS198" s="39" t="str">
        <f t="shared" si="813"/>
        <v/>
      </c>
    </row>
    <row r="199" spans="1:922" s="5" customFormat="1" outlineLevel="1" x14ac:dyDescent="0.25">
      <c r="A199" s="35">
        <f t="shared" ref="A199:A207" si="814">A198+1</f>
        <v>3</v>
      </c>
      <c r="B199" s="46" t="s">
        <v>102</v>
      </c>
      <c r="C199" s="37"/>
      <c r="D199" s="35"/>
      <c r="E199" s="35"/>
      <c r="F199" s="35"/>
      <c r="G199" s="57"/>
      <c r="H199" s="57" t="s">
        <v>351</v>
      </c>
      <c r="I199" s="57" t="s">
        <v>351</v>
      </c>
      <c r="J199" s="57"/>
      <c r="K199" s="57" t="s">
        <v>351</v>
      </c>
      <c r="L199" s="57"/>
      <c r="M199" s="57"/>
      <c r="N199" s="57"/>
      <c r="O199" s="57"/>
      <c r="P199" s="57"/>
      <c r="Q199" s="57"/>
      <c r="R199" s="38"/>
      <c r="S199" s="38"/>
      <c r="T199" s="38"/>
      <c r="U199" s="38"/>
      <c r="V199" s="38"/>
      <c r="W199" s="57" t="s">
        <v>351</v>
      </c>
      <c r="X199" s="57" t="s">
        <v>351</v>
      </c>
      <c r="Y199" s="57"/>
      <c r="Z199" s="57"/>
      <c r="AA199" s="57" t="s">
        <v>351</v>
      </c>
      <c r="AB199" s="57" t="s">
        <v>351</v>
      </c>
      <c r="AC199" s="57" t="s">
        <v>351</v>
      </c>
      <c r="AD199" s="57"/>
      <c r="AE199" s="57" t="s">
        <v>351</v>
      </c>
      <c r="AF199" s="57" t="s">
        <v>351</v>
      </c>
      <c r="AG199" s="57" t="s">
        <v>351</v>
      </c>
      <c r="AH199" s="57"/>
      <c r="AI199" s="57"/>
      <c r="AJ199" s="57" t="s">
        <v>351</v>
      </c>
      <c r="AK199" s="57" t="s">
        <v>351</v>
      </c>
      <c r="AL199" s="57" t="s">
        <v>351</v>
      </c>
      <c r="AM199" s="38"/>
      <c r="AN199" s="38"/>
      <c r="AO199" s="38"/>
      <c r="AP199" s="38"/>
      <c r="AQ199" s="57" t="s">
        <v>351</v>
      </c>
      <c r="AR199" s="57" t="s">
        <v>351</v>
      </c>
      <c r="AS199" s="57" t="s">
        <v>351</v>
      </c>
      <c r="AT199" s="57"/>
      <c r="AU199" s="57"/>
      <c r="AV199" s="57"/>
      <c r="AW199" s="57" t="s">
        <v>351</v>
      </c>
      <c r="AX199" s="57" t="s">
        <v>351</v>
      </c>
      <c r="AY199" s="57"/>
      <c r="AZ199" s="57" t="s">
        <v>351</v>
      </c>
      <c r="BA199" s="57" t="s">
        <v>351</v>
      </c>
      <c r="BB199" s="57" t="s">
        <v>351</v>
      </c>
      <c r="BC199" s="57"/>
      <c r="BD199" s="57"/>
      <c r="BE199" s="57" t="s">
        <v>351</v>
      </c>
      <c r="BF199" s="57" t="s">
        <v>351</v>
      </c>
      <c r="BG199" s="38"/>
      <c r="BH199" s="38"/>
      <c r="BI199" s="38"/>
      <c r="BJ199" s="38"/>
      <c r="BK199" s="57" t="s">
        <v>351</v>
      </c>
      <c r="BL199" s="57" t="s">
        <v>351</v>
      </c>
      <c r="BM199" s="57"/>
      <c r="BN199" s="57"/>
      <c r="BO199" s="57"/>
      <c r="BP199" s="57" t="s">
        <v>351</v>
      </c>
      <c r="BQ199" s="57" t="s">
        <v>351</v>
      </c>
      <c r="BR199" s="57"/>
      <c r="BS199" s="57" t="s">
        <v>351</v>
      </c>
      <c r="BT199" s="57" t="s">
        <v>351</v>
      </c>
      <c r="BU199" s="57" t="s">
        <v>351</v>
      </c>
      <c r="BV199" s="57"/>
      <c r="BW199" s="57"/>
      <c r="BX199" s="57" t="s">
        <v>351</v>
      </c>
      <c r="BY199" s="57" t="s">
        <v>351</v>
      </c>
      <c r="BZ199" s="57" t="s">
        <v>351</v>
      </c>
      <c r="CA199" s="38"/>
      <c r="CB199" s="38"/>
      <c r="CC199" s="38"/>
      <c r="CD199" s="38"/>
      <c r="CE199" s="57" t="s">
        <v>351</v>
      </c>
      <c r="CF199" s="57" t="s">
        <v>351</v>
      </c>
      <c r="CG199" s="57"/>
      <c r="CH199" s="57"/>
      <c r="CI199" s="57"/>
      <c r="CJ199" s="57" t="s">
        <v>351</v>
      </c>
      <c r="CK199" s="57" t="s">
        <v>351</v>
      </c>
      <c r="CL199" s="57"/>
      <c r="CM199" s="57" t="s">
        <v>351</v>
      </c>
      <c r="CN199" s="57"/>
      <c r="CO199" s="57"/>
      <c r="CP199" s="57"/>
      <c r="CQ199" s="57"/>
      <c r="CR199" s="57" t="s">
        <v>351</v>
      </c>
      <c r="CS199" s="57"/>
      <c r="CT199" s="57"/>
      <c r="CU199" s="38"/>
      <c r="CV199" s="38"/>
      <c r="CW199" s="38"/>
      <c r="CX199" s="38"/>
      <c r="CY199" s="57" t="s">
        <v>351</v>
      </c>
      <c r="CZ199" s="57" t="s">
        <v>351</v>
      </c>
      <c r="DA199" s="57"/>
      <c r="DB199" s="57"/>
      <c r="DC199" s="57" t="s">
        <v>351</v>
      </c>
      <c r="DD199" s="57" t="s">
        <v>351</v>
      </c>
      <c r="DE199" s="57" t="s">
        <v>351</v>
      </c>
      <c r="DF199" s="57"/>
      <c r="DG199" s="57" t="s">
        <v>351</v>
      </c>
      <c r="DH199" s="57" t="s">
        <v>351</v>
      </c>
      <c r="DI199" s="57" t="s">
        <v>351</v>
      </c>
      <c r="DJ199" s="57"/>
      <c r="DK199" s="57"/>
      <c r="DL199" s="57" t="s">
        <v>351</v>
      </c>
      <c r="DM199" s="57" t="s">
        <v>351</v>
      </c>
      <c r="DN199" s="57"/>
      <c r="DO199" s="38"/>
      <c r="DP199" s="38"/>
      <c r="DQ199" s="38"/>
      <c r="DR199" s="38"/>
      <c r="DS199" s="57" t="s">
        <v>351</v>
      </c>
      <c r="DT199" s="57" t="s">
        <v>351</v>
      </c>
      <c r="DU199" s="57"/>
      <c r="DV199" s="57"/>
      <c r="DW199" s="57"/>
      <c r="DX199" s="57" t="s">
        <v>351</v>
      </c>
      <c r="DY199" s="57"/>
      <c r="DZ199" s="57"/>
      <c r="EA199" s="57"/>
      <c r="EB199" s="57" t="s">
        <v>351</v>
      </c>
      <c r="EC199" s="57"/>
      <c r="ED199" s="57"/>
      <c r="EE199" s="57"/>
      <c r="EF199" s="57" t="s">
        <v>351</v>
      </c>
      <c r="EG199" s="57" t="s">
        <v>351</v>
      </c>
      <c r="EH199" s="57"/>
      <c r="EI199" s="38"/>
      <c r="EJ199" s="38"/>
      <c r="EK199" s="38"/>
      <c r="EL199" s="38"/>
      <c r="EM199" s="57" t="s">
        <v>351</v>
      </c>
      <c r="EN199" s="57" t="s">
        <v>351</v>
      </c>
      <c r="EO199" s="57"/>
      <c r="EP199" s="57"/>
      <c r="EQ199" s="57"/>
      <c r="ER199" s="57" t="s">
        <v>351</v>
      </c>
      <c r="ES199" s="57" t="s">
        <v>351</v>
      </c>
      <c r="ET199" s="57"/>
      <c r="EU199" s="57" t="s">
        <v>351</v>
      </c>
      <c r="EV199" s="57" t="s">
        <v>351</v>
      </c>
      <c r="EW199" s="57" t="s">
        <v>351</v>
      </c>
      <c r="EX199" s="57"/>
      <c r="EY199" s="57"/>
      <c r="EZ199" s="57" t="s">
        <v>351</v>
      </c>
      <c r="FA199" s="57"/>
      <c r="FB199" s="38"/>
      <c r="FC199" s="38"/>
      <c r="FD199" s="38"/>
      <c r="FE199" s="38"/>
      <c r="FF199" s="38"/>
      <c r="FG199" s="61"/>
      <c r="FH199" s="57" t="s">
        <v>351</v>
      </c>
      <c r="FI199" s="57"/>
      <c r="FJ199" s="57"/>
      <c r="FK199" s="57"/>
      <c r="FL199" s="57" t="s">
        <v>351</v>
      </c>
      <c r="FM199" s="57"/>
      <c r="FN199" s="57"/>
      <c r="FO199" s="57" t="s">
        <v>351</v>
      </c>
      <c r="FP199" s="57" t="s">
        <v>351</v>
      </c>
      <c r="FQ199" s="57" t="s">
        <v>351</v>
      </c>
      <c r="FR199" s="57"/>
      <c r="FS199" s="57"/>
      <c r="FT199" s="57"/>
      <c r="FU199" s="57" t="s">
        <v>351</v>
      </c>
      <c r="FV199" s="57"/>
      <c r="FW199" s="38"/>
      <c r="FX199" s="38"/>
      <c r="FY199" s="38"/>
      <c r="FZ199" s="38"/>
      <c r="GA199" s="61"/>
      <c r="GB199" s="57" t="s">
        <v>351</v>
      </c>
      <c r="GC199" s="57"/>
      <c r="GD199" s="57"/>
      <c r="GE199" s="57" t="s">
        <v>351</v>
      </c>
      <c r="GF199" s="57" t="s">
        <v>351</v>
      </c>
      <c r="GG199" s="57" t="s">
        <v>351</v>
      </c>
      <c r="GH199" s="57"/>
      <c r="GI199" s="57"/>
      <c r="GJ199" s="57"/>
      <c r="GK199" s="57"/>
      <c r="GL199" s="57"/>
      <c r="GM199" s="57"/>
      <c r="GN199" s="57"/>
      <c r="GO199" s="57"/>
      <c r="GP199" s="57"/>
      <c r="GQ199" s="38"/>
      <c r="GR199" s="38"/>
      <c r="GS199" s="38"/>
      <c r="GT199" s="38"/>
      <c r="GU199" s="61"/>
      <c r="GV199" s="57" t="s">
        <v>351</v>
      </c>
      <c r="GW199" s="57"/>
      <c r="GX199" s="57"/>
      <c r="GY199" s="57"/>
      <c r="GZ199" s="57" t="s">
        <v>351</v>
      </c>
      <c r="HA199" s="57" t="s">
        <v>351</v>
      </c>
      <c r="HB199" s="57"/>
      <c r="HC199" s="57"/>
      <c r="HD199" s="57" t="s">
        <v>351</v>
      </c>
      <c r="HE199" s="57" t="s">
        <v>351</v>
      </c>
      <c r="HF199" s="57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57" t="s">
        <v>351</v>
      </c>
      <c r="HT199" s="57" t="s">
        <v>351</v>
      </c>
      <c r="HU199" s="57" t="s">
        <v>351</v>
      </c>
      <c r="HV199" s="57"/>
      <c r="HW199" s="57" t="s">
        <v>351</v>
      </c>
      <c r="HX199" s="57" t="s">
        <v>351</v>
      </c>
      <c r="HY199" s="57" t="s">
        <v>351</v>
      </c>
      <c r="HZ199" s="57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 t="s">
        <v>351</v>
      </c>
      <c r="IP199" s="57"/>
      <c r="IQ199" s="57" t="s">
        <v>351</v>
      </c>
      <c r="IR199" s="57" t="s">
        <v>351</v>
      </c>
      <c r="IS199" s="57" t="s">
        <v>351</v>
      </c>
      <c r="IT199" s="57"/>
      <c r="IU199" s="57"/>
      <c r="IV199" s="57"/>
      <c r="IW199" s="57"/>
      <c r="IX199" s="57"/>
      <c r="IY199" s="38"/>
      <c r="IZ199" s="38"/>
      <c r="JA199" s="38"/>
      <c r="JB199" s="38"/>
      <c r="JC199" s="61"/>
      <c r="JD199" s="57"/>
      <c r="JE199" s="57"/>
      <c r="JF199" s="57"/>
      <c r="JG199" s="57"/>
      <c r="JH199" s="57" t="s">
        <v>351</v>
      </c>
      <c r="JI199" s="57" t="s">
        <v>351</v>
      </c>
      <c r="JJ199" s="57"/>
      <c r="JK199" s="57"/>
      <c r="JL199" s="57" t="s">
        <v>351</v>
      </c>
      <c r="JM199" s="57" t="s">
        <v>351</v>
      </c>
      <c r="JN199" s="57"/>
      <c r="JO199" s="57"/>
      <c r="JP199" s="57"/>
      <c r="JQ199" s="57"/>
      <c r="JR199" s="57"/>
      <c r="JS199" s="57"/>
      <c r="JT199" s="38"/>
      <c r="JU199" s="38"/>
      <c r="JV199" s="38"/>
      <c r="JW199" s="61"/>
      <c r="JX199" s="57"/>
      <c r="JY199" s="57"/>
      <c r="JZ199" s="57"/>
      <c r="KA199" s="57"/>
      <c r="KB199" s="57" t="s">
        <v>351</v>
      </c>
      <c r="KC199" s="57"/>
      <c r="KD199" s="57"/>
      <c r="KE199" s="57" t="s">
        <v>351</v>
      </c>
      <c r="KF199" s="57" t="s">
        <v>351</v>
      </c>
      <c r="KG199" s="57" t="s">
        <v>351</v>
      </c>
      <c r="KH199" s="57"/>
      <c r="KI199" s="57"/>
      <c r="KJ199" s="57"/>
      <c r="KK199" s="57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57" t="s">
        <v>351</v>
      </c>
      <c r="NT199" s="57" t="s">
        <v>351</v>
      </c>
      <c r="NU199" s="57" t="s">
        <v>351</v>
      </c>
      <c r="NV199" s="57" t="s">
        <v>351</v>
      </c>
      <c r="NW199" s="57" t="s">
        <v>351</v>
      </c>
      <c r="NX199" s="57"/>
      <c r="NY199" s="57" t="s">
        <v>351</v>
      </c>
      <c r="NZ199" s="57" t="s">
        <v>351</v>
      </c>
      <c r="OA199" s="57" t="s">
        <v>351</v>
      </c>
      <c r="OB199" s="57"/>
      <c r="OC199" s="57"/>
      <c r="OD199" s="57"/>
      <c r="OE199" s="57"/>
      <c r="OF199" s="57" t="s">
        <v>351</v>
      </c>
      <c r="OG199" s="57" t="s">
        <v>351</v>
      </c>
      <c r="OH199" s="57"/>
      <c r="OI199" s="57"/>
      <c r="OJ199" s="57" t="s">
        <v>351</v>
      </c>
      <c r="OK199" s="38"/>
      <c r="OL199" s="38"/>
      <c r="OM199" s="57" t="s">
        <v>351</v>
      </c>
      <c r="ON199" s="57"/>
      <c r="OO199" s="57"/>
      <c r="OP199" s="57"/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/>
      <c r="OX199" s="57"/>
      <c r="OY199" s="57"/>
      <c r="OZ199" s="57" t="s">
        <v>351</v>
      </c>
      <c r="PA199" s="57" t="s">
        <v>351</v>
      </c>
      <c r="PB199" s="57" t="s">
        <v>351</v>
      </c>
      <c r="PC199" s="57" t="s">
        <v>351</v>
      </c>
      <c r="PD199" s="57" t="s">
        <v>351</v>
      </c>
      <c r="PE199" s="38"/>
      <c r="PF199" s="38"/>
      <c r="PG199" s="57" t="s">
        <v>351</v>
      </c>
      <c r="PH199" s="57" t="s">
        <v>351</v>
      </c>
      <c r="PI199" s="57" t="s">
        <v>351</v>
      </c>
      <c r="PJ199" s="57"/>
      <c r="PK199" s="57" t="s">
        <v>351</v>
      </c>
      <c r="PL199" s="57" t="s">
        <v>351</v>
      </c>
      <c r="PM199" s="57"/>
      <c r="PN199" s="57" t="s">
        <v>351</v>
      </c>
      <c r="PO199" s="57" t="s">
        <v>351</v>
      </c>
      <c r="PP199" s="57"/>
      <c r="PQ199" s="57"/>
      <c r="PR199" s="57"/>
      <c r="PS199" s="57"/>
      <c r="PT199" s="57" t="s">
        <v>351</v>
      </c>
      <c r="PU199" s="57" t="s">
        <v>351</v>
      </c>
      <c r="PV199" s="38"/>
      <c r="PW199" s="38"/>
      <c r="PX199" s="38"/>
      <c r="PY199" s="38"/>
      <c r="PZ199" s="38"/>
      <c r="QA199" s="57" t="s">
        <v>351</v>
      </c>
      <c r="QB199" s="57"/>
      <c r="QC199" s="57"/>
      <c r="QD199" s="57"/>
      <c r="QE199" s="57" t="s">
        <v>351</v>
      </c>
      <c r="QF199" s="57"/>
      <c r="QG199" s="57"/>
      <c r="QH199" s="57"/>
      <c r="QI199" s="57" t="s">
        <v>351</v>
      </c>
      <c r="QJ199" s="57" t="s">
        <v>351</v>
      </c>
      <c r="QK199" s="57"/>
      <c r="QL199" s="57"/>
      <c r="QM199" s="57"/>
      <c r="QN199" s="57" t="s">
        <v>351</v>
      </c>
      <c r="QO199" s="57" t="s">
        <v>351</v>
      </c>
      <c r="QP199" s="57" t="s">
        <v>351</v>
      </c>
      <c r="QQ199" s="57" t="s">
        <v>351</v>
      </c>
      <c r="QR199" s="57" t="s">
        <v>351</v>
      </c>
      <c r="QS199" s="38"/>
      <c r="QT199" s="38"/>
      <c r="QU199" s="57" t="s">
        <v>351</v>
      </c>
      <c r="QV199" s="57" t="s">
        <v>351</v>
      </c>
      <c r="QW199" s="57" t="s">
        <v>351</v>
      </c>
      <c r="QX199" s="57"/>
      <c r="QY199" s="57" t="s">
        <v>351</v>
      </c>
      <c r="QZ199" s="57"/>
      <c r="RA199" s="57" t="s">
        <v>351</v>
      </c>
      <c r="RB199" s="57" t="s">
        <v>351</v>
      </c>
      <c r="RC199" s="57" t="s">
        <v>351</v>
      </c>
      <c r="RD199" s="57"/>
      <c r="RE199" s="57"/>
      <c r="RF199" s="57"/>
      <c r="RG199" s="57"/>
      <c r="RH199" s="57" t="s">
        <v>351</v>
      </c>
      <c r="RI199" s="57" t="s">
        <v>351</v>
      </c>
      <c r="RJ199" s="57"/>
      <c r="RK199" s="57" t="s">
        <v>351</v>
      </c>
      <c r="RL199" s="57" t="s">
        <v>351</v>
      </c>
      <c r="RM199" s="38"/>
      <c r="RN199" s="38"/>
      <c r="RO199" s="57" t="s">
        <v>351</v>
      </c>
      <c r="RP199" s="57" t="s">
        <v>351</v>
      </c>
      <c r="RQ199" s="57" t="s">
        <v>351</v>
      </c>
      <c r="RR199" s="57"/>
      <c r="RS199" s="57" t="s">
        <v>351</v>
      </c>
      <c r="RT199" s="57"/>
      <c r="RU199" s="57"/>
      <c r="RV199" s="57"/>
      <c r="RW199" s="57" t="s">
        <v>351</v>
      </c>
      <c r="RX199" s="57"/>
      <c r="RY199" s="57"/>
      <c r="RZ199" s="57"/>
      <c r="SA199" s="57"/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38"/>
      <c r="SH199" s="38"/>
      <c r="SI199" s="38"/>
      <c r="SJ199" s="38"/>
      <c r="SK199" s="38"/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351</v>
      </c>
      <c r="SV199" s="57"/>
      <c r="SW199" s="57"/>
      <c r="SX199" s="57"/>
      <c r="SY199" s="57"/>
      <c r="SZ199" s="57" t="s">
        <v>351</v>
      </c>
      <c r="TA199" s="57" t="s">
        <v>351</v>
      </c>
      <c r="TB199" s="57"/>
      <c r="TC199" s="57" t="s">
        <v>351</v>
      </c>
      <c r="TD199" s="57" t="s">
        <v>351</v>
      </c>
      <c r="TE199" s="38"/>
      <c r="TF199" s="38"/>
      <c r="TG199" s="57" t="s">
        <v>351</v>
      </c>
      <c r="TH199" s="57" t="s">
        <v>351</v>
      </c>
      <c r="TI199" s="57" t="s">
        <v>351</v>
      </c>
      <c r="TJ199" s="57"/>
      <c r="TK199" s="57"/>
      <c r="TL199" s="57"/>
      <c r="TM199" s="57"/>
      <c r="TN199" s="57"/>
      <c r="TO199" s="57" t="s">
        <v>351</v>
      </c>
      <c r="TP199" s="57"/>
      <c r="TQ199" s="57"/>
      <c r="TR199" s="57"/>
      <c r="TS199" s="57"/>
      <c r="TT199" s="57" t="s">
        <v>351</v>
      </c>
      <c r="TU199" s="57" t="s">
        <v>351</v>
      </c>
      <c r="TV199" s="57" t="s">
        <v>351</v>
      </c>
      <c r="TW199" s="38"/>
      <c r="TX199" s="38"/>
      <c r="TY199" s="38"/>
      <c r="TZ199" s="38"/>
      <c r="UA199" s="61"/>
      <c r="UB199" s="57"/>
      <c r="UC199" s="57"/>
      <c r="UD199" s="57"/>
      <c r="UE199" s="57" t="s">
        <v>351</v>
      </c>
      <c r="UF199" s="57"/>
      <c r="UG199" s="57"/>
      <c r="UH199" s="57" t="s">
        <v>351</v>
      </c>
      <c r="UI199" s="57" t="s">
        <v>351</v>
      </c>
      <c r="UJ199" s="57"/>
      <c r="UK199" s="57"/>
      <c r="UL199" s="57"/>
      <c r="UM199" s="57"/>
      <c r="UN199" s="57" t="s">
        <v>351</v>
      </c>
      <c r="UO199" s="57" t="s">
        <v>351</v>
      </c>
      <c r="UP199" s="57"/>
      <c r="UQ199" s="57"/>
      <c r="UR199" s="57" t="s">
        <v>351</v>
      </c>
      <c r="US199" s="38"/>
      <c r="UT199" s="38"/>
      <c r="UU199" s="57" t="s">
        <v>351</v>
      </c>
      <c r="UV199" s="57" t="s">
        <v>351</v>
      </c>
      <c r="UW199" s="57" t="s">
        <v>351</v>
      </c>
      <c r="UX199" s="57"/>
      <c r="UY199" s="57" t="s">
        <v>351</v>
      </c>
      <c r="UZ199" s="57"/>
      <c r="VA199" s="57"/>
      <c r="VB199" s="57"/>
      <c r="VC199" s="57" t="s">
        <v>351</v>
      </c>
      <c r="VD199" s="57" t="s">
        <v>351</v>
      </c>
      <c r="VE199" s="57"/>
      <c r="VF199" s="57"/>
      <c r="VG199" s="57"/>
      <c r="VH199" s="57" t="s">
        <v>351</v>
      </c>
      <c r="VI199" s="57" t="s">
        <v>351</v>
      </c>
      <c r="VJ199" s="57" t="s">
        <v>351</v>
      </c>
      <c r="VK199" s="57" t="s">
        <v>351</v>
      </c>
      <c r="VL199" s="57" t="s">
        <v>351</v>
      </c>
      <c r="VM199" s="38"/>
      <c r="VN199" s="38"/>
      <c r="VO199" s="37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7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7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81"/>
        <v/>
      </c>
      <c r="AGK199" s="85" t="str">
        <f t="shared" si="782"/>
        <v/>
      </c>
      <c r="AGL199" s="85">
        <f t="shared" si="783"/>
        <v>11</v>
      </c>
      <c r="AGP199" s="36" t="str">
        <f t="shared" si="784"/>
        <v/>
      </c>
      <c r="AGQ199" s="36" t="str">
        <f t="shared" si="785"/>
        <v/>
      </c>
      <c r="AGR199" s="39">
        <f t="shared" si="786"/>
        <v>39</v>
      </c>
      <c r="AGS199" s="36" t="str">
        <f t="shared" si="787"/>
        <v/>
      </c>
      <c r="AGT199" s="36" t="str">
        <f t="shared" si="788"/>
        <v/>
      </c>
      <c r="AGU199" s="39">
        <f t="shared" si="789"/>
        <v>31</v>
      </c>
      <c r="AGV199" s="36" t="str">
        <f t="shared" si="790"/>
        <v/>
      </c>
      <c r="AGW199" s="36" t="str">
        <f t="shared" si="791"/>
        <v/>
      </c>
      <c r="AGX199" s="39">
        <f t="shared" si="792"/>
        <v>19</v>
      </c>
      <c r="AGY199" s="36" t="str">
        <f t="shared" si="793"/>
        <v/>
      </c>
      <c r="AGZ199" s="36" t="str">
        <f t="shared" si="794"/>
        <v/>
      </c>
      <c r="AHA199" s="39">
        <f t="shared" si="795"/>
        <v>8</v>
      </c>
      <c r="AHB199" s="36" t="str">
        <f t="shared" si="796"/>
        <v/>
      </c>
      <c r="AHC199" s="36" t="str">
        <f t="shared" si="797"/>
        <v/>
      </c>
      <c r="AHD199" s="39">
        <f t="shared" si="798"/>
        <v>29</v>
      </c>
      <c r="AHE199" s="36" t="str">
        <f t="shared" si="799"/>
        <v/>
      </c>
      <c r="AHF199" s="36" t="str">
        <f t="shared" si="800"/>
        <v/>
      </c>
      <c r="AHG199" s="39">
        <f t="shared" si="801"/>
        <v>35</v>
      </c>
      <c r="AHH199" s="36" t="str">
        <f t="shared" si="802"/>
        <v/>
      </c>
      <c r="AHI199" s="36" t="str">
        <f t="shared" si="803"/>
        <v/>
      </c>
      <c r="AHJ199" s="39">
        <f t="shared" si="804"/>
        <v>24</v>
      </c>
      <c r="AHK199" s="36" t="str">
        <f t="shared" si="805"/>
        <v/>
      </c>
      <c r="AHL199" s="36" t="str">
        <f t="shared" si="806"/>
        <v/>
      </c>
      <c r="AHM199" s="39" t="str">
        <f t="shared" si="807"/>
        <v/>
      </c>
      <c r="AHN199" s="36" t="str">
        <f t="shared" si="808"/>
        <v/>
      </c>
      <c r="AHO199" s="36" t="str">
        <f t="shared" si="809"/>
        <v/>
      </c>
      <c r="AHP199" s="39" t="str">
        <f t="shared" si="810"/>
        <v/>
      </c>
      <c r="AHQ199" s="36" t="str">
        <f t="shared" si="811"/>
        <v/>
      </c>
      <c r="AHR199" s="36" t="str">
        <f t="shared" si="812"/>
        <v/>
      </c>
      <c r="AHS199" s="39" t="str">
        <f t="shared" si="813"/>
        <v/>
      </c>
    </row>
    <row r="200" spans="1:922" s="5" customFormat="1" outlineLevel="1" x14ac:dyDescent="0.25">
      <c r="A200" s="35">
        <f t="shared" si="814"/>
        <v>4</v>
      </c>
      <c r="B200" s="46" t="s">
        <v>103</v>
      </c>
      <c r="C200" s="37"/>
      <c r="D200" s="35"/>
      <c r="E200" s="35"/>
      <c r="F200" s="35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38"/>
      <c r="S200" s="38"/>
      <c r="T200" s="38"/>
      <c r="U200" s="38"/>
      <c r="V200" s="38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38"/>
      <c r="AN200" s="38"/>
      <c r="AO200" s="38"/>
      <c r="AP200" s="38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38"/>
      <c r="BH200" s="38"/>
      <c r="BI200" s="38"/>
      <c r="BJ200" s="38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38"/>
      <c r="CB200" s="38"/>
      <c r="CC200" s="38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38"/>
      <c r="CV200" s="38"/>
      <c r="CW200" s="38"/>
      <c r="CX200" s="38"/>
      <c r="CY200" s="57"/>
      <c r="CZ200" s="57"/>
      <c r="DA200" s="57"/>
      <c r="DB200" s="57"/>
      <c r="DC200" s="57" t="s">
        <v>351</v>
      </c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 t="s">
        <v>351</v>
      </c>
      <c r="FB200" s="38"/>
      <c r="FC200" s="38"/>
      <c r="FD200" s="38"/>
      <c r="FE200" s="38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38"/>
      <c r="FX200" s="38"/>
      <c r="FY200" s="38"/>
      <c r="FZ200" s="38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38"/>
      <c r="GR200" s="38"/>
      <c r="GS200" s="38"/>
      <c r="GT200" s="38"/>
      <c r="GU200" s="61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57"/>
      <c r="HT200" s="57"/>
      <c r="HU200" s="57"/>
      <c r="HV200" s="57"/>
      <c r="HW200" s="57"/>
      <c r="HX200" s="57"/>
      <c r="HY200" s="57"/>
      <c r="HZ200" s="57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38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38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57"/>
      <c r="KG200" s="57"/>
      <c r="KH200" s="57"/>
      <c r="KI200" s="57"/>
      <c r="KJ200" s="57"/>
      <c r="KK200" s="57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57"/>
      <c r="NT200" s="57"/>
      <c r="NU200" s="57"/>
      <c r="NV200" s="57"/>
      <c r="NW200" s="57"/>
      <c r="NX200" s="57"/>
      <c r="NY200" s="57"/>
      <c r="NZ200" s="57"/>
      <c r="OA200" s="57"/>
      <c r="OB200" s="57"/>
      <c r="OC200" s="57"/>
      <c r="OD200" s="57"/>
      <c r="OE200" s="57"/>
      <c r="OF200" s="57"/>
      <c r="OG200" s="57"/>
      <c r="OH200" s="57"/>
      <c r="OI200" s="57"/>
      <c r="OJ200" s="57"/>
      <c r="OK200" s="38"/>
      <c r="OL200" s="38"/>
      <c r="OM200" s="57"/>
      <c r="ON200" s="57"/>
      <c r="OO200" s="57"/>
      <c r="OP200" s="57"/>
      <c r="OQ200" s="57"/>
      <c r="OR200" s="57"/>
      <c r="OS200" s="57"/>
      <c r="OT200" s="57"/>
      <c r="OU200" s="57"/>
      <c r="OV200" s="57"/>
      <c r="OW200" s="57"/>
      <c r="OX200" s="57"/>
      <c r="OY200" s="57"/>
      <c r="OZ200" s="57"/>
      <c r="PA200" s="57"/>
      <c r="PB200" s="57"/>
      <c r="PC200" s="57"/>
      <c r="PD200" s="57"/>
      <c r="PE200" s="38"/>
      <c r="PF200" s="38"/>
      <c r="PG200" s="57"/>
      <c r="PH200" s="57"/>
      <c r="PI200" s="57"/>
      <c r="PJ200" s="57"/>
      <c r="PK200" s="57"/>
      <c r="PL200" s="57"/>
      <c r="PM200" s="57"/>
      <c r="PN200" s="57"/>
      <c r="PO200" s="57"/>
      <c r="PP200" s="57"/>
      <c r="PQ200" s="57"/>
      <c r="PR200" s="57"/>
      <c r="PS200" s="57"/>
      <c r="PT200" s="57"/>
      <c r="PU200" s="57"/>
      <c r="PV200" s="38"/>
      <c r="PW200" s="38"/>
      <c r="PX200" s="38"/>
      <c r="PY200" s="38"/>
      <c r="PZ200" s="38"/>
      <c r="QA200" s="57" t="s">
        <v>351</v>
      </c>
      <c r="QB200" s="57" t="s">
        <v>351</v>
      </c>
      <c r="QC200" s="57" t="s">
        <v>351</v>
      </c>
      <c r="QD200" s="57"/>
      <c r="QE200" s="57" t="s">
        <v>351</v>
      </c>
      <c r="QF200" s="57"/>
      <c r="QG200" s="57"/>
      <c r="QH200" s="57"/>
      <c r="QI200" s="57" t="s">
        <v>351</v>
      </c>
      <c r="QJ200" s="57" t="s">
        <v>351</v>
      </c>
      <c r="QK200" s="57"/>
      <c r="QL200" s="57"/>
      <c r="QM200" s="57"/>
      <c r="QN200" s="57" t="s">
        <v>351</v>
      </c>
      <c r="QO200" s="57" t="s">
        <v>351</v>
      </c>
      <c r="QP200" s="57" t="s">
        <v>351</v>
      </c>
      <c r="QQ200" s="57" t="s">
        <v>351</v>
      </c>
      <c r="QR200" s="57" t="s">
        <v>351</v>
      </c>
      <c r="QS200" s="38"/>
      <c r="QT200" s="38"/>
      <c r="QU200" s="57"/>
      <c r="QV200" s="57"/>
      <c r="QW200" s="57"/>
      <c r="QX200" s="57"/>
      <c r="QY200" s="57"/>
      <c r="QZ200" s="57"/>
      <c r="RA200" s="57"/>
      <c r="RB200" s="57"/>
      <c r="RC200" s="57"/>
      <c r="RD200" s="57"/>
      <c r="RE200" s="57"/>
      <c r="RF200" s="57"/>
      <c r="RG200" s="57"/>
      <c r="RH200" s="57"/>
      <c r="RI200" s="57"/>
      <c r="RJ200" s="57"/>
      <c r="RK200" s="57"/>
      <c r="RL200" s="57"/>
      <c r="RM200" s="38"/>
      <c r="RN200" s="38"/>
      <c r="RO200" s="57"/>
      <c r="RP200" s="57"/>
      <c r="RQ200" s="57"/>
      <c r="RR200" s="57"/>
      <c r="RS200" s="57"/>
      <c r="RT200" s="57"/>
      <c r="RU200" s="57"/>
      <c r="RV200" s="57"/>
      <c r="RW200" s="57"/>
      <c r="RX200" s="57"/>
      <c r="RY200" s="57"/>
      <c r="RZ200" s="57"/>
      <c r="SA200" s="57"/>
      <c r="SB200" s="57"/>
      <c r="SC200" s="57"/>
      <c r="SD200" s="57"/>
      <c r="SE200" s="57"/>
      <c r="SF200" s="57"/>
      <c r="SG200" s="38"/>
      <c r="SH200" s="38"/>
      <c r="SI200" s="38"/>
      <c r="SJ200" s="38"/>
      <c r="SK200" s="38"/>
      <c r="SL200" s="38"/>
      <c r="SM200" s="61"/>
      <c r="SN200" s="57"/>
      <c r="SO200" s="57"/>
      <c r="SP200" s="57"/>
      <c r="SQ200" s="57"/>
      <c r="SR200" s="57"/>
      <c r="SS200" s="57"/>
      <c r="ST200" s="57"/>
      <c r="SU200" s="57"/>
      <c r="SV200" s="57"/>
      <c r="SW200" s="57"/>
      <c r="SX200" s="57"/>
      <c r="SY200" s="57"/>
      <c r="SZ200" s="57"/>
      <c r="TA200" s="57"/>
      <c r="TB200" s="57"/>
      <c r="TC200" s="57"/>
      <c r="TD200" s="57"/>
      <c r="TE200" s="38"/>
      <c r="TF200" s="38"/>
      <c r="TG200" s="57"/>
      <c r="TH200" s="57"/>
      <c r="TI200" s="57"/>
      <c r="TJ200" s="57"/>
      <c r="TK200" s="57"/>
      <c r="TL200" s="57"/>
      <c r="TM200" s="57"/>
      <c r="TN200" s="57"/>
      <c r="TO200" s="57"/>
      <c r="TP200" s="57"/>
      <c r="TQ200" s="57"/>
      <c r="TR200" s="57"/>
      <c r="TS200" s="57"/>
      <c r="TT200" s="57"/>
      <c r="TU200" s="57"/>
      <c r="TV200" s="57"/>
      <c r="TW200" s="38"/>
      <c r="TX200" s="38"/>
      <c r="TY200" s="38"/>
      <c r="TZ200" s="38"/>
      <c r="UA200" s="61"/>
      <c r="UB200" s="57"/>
      <c r="UC200" s="57"/>
      <c r="UD200" s="57"/>
      <c r="UE200" s="57"/>
      <c r="UF200" s="57"/>
      <c r="UG200" s="57"/>
      <c r="UH200" s="57"/>
      <c r="UI200" s="57"/>
      <c r="UJ200" s="57"/>
      <c r="UK200" s="57"/>
      <c r="UL200" s="57"/>
      <c r="UM200" s="57"/>
      <c r="UN200" s="57"/>
      <c r="UO200" s="57"/>
      <c r="UP200" s="57"/>
      <c r="UQ200" s="57"/>
      <c r="UR200" s="57" t="s">
        <v>359</v>
      </c>
      <c r="US200" s="38"/>
      <c r="UT200" s="38"/>
      <c r="UU200" s="57"/>
      <c r="UV200" s="57"/>
      <c r="UW200" s="57"/>
      <c r="UX200" s="57"/>
      <c r="UY200" s="57"/>
      <c r="UZ200" s="57"/>
      <c r="VA200" s="57"/>
      <c r="VB200" s="57"/>
      <c r="VC200" s="57"/>
      <c r="VD200" s="57"/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37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7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7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7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81"/>
        <v/>
      </c>
      <c r="AGK200" s="85" t="str">
        <f t="shared" si="782"/>
        <v/>
      </c>
      <c r="AGL200" s="85" t="str">
        <f t="shared" si="783"/>
        <v/>
      </c>
      <c r="AGP200" s="36" t="str">
        <f t="shared" si="784"/>
        <v/>
      </c>
      <c r="AGQ200" s="36" t="str">
        <f t="shared" si="785"/>
        <v/>
      </c>
      <c r="AGR200" s="39" t="str">
        <f t="shared" si="786"/>
        <v/>
      </c>
      <c r="AGS200" s="36" t="str">
        <f t="shared" si="787"/>
        <v/>
      </c>
      <c r="AGT200" s="36" t="str">
        <f t="shared" si="788"/>
        <v/>
      </c>
      <c r="AGU200" s="39">
        <f t="shared" si="789"/>
        <v>2</v>
      </c>
      <c r="AGV200" s="36" t="str">
        <f t="shared" si="790"/>
        <v/>
      </c>
      <c r="AGW200" s="36" t="str">
        <f t="shared" si="791"/>
        <v/>
      </c>
      <c r="AGX200" s="39" t="str">
        <f t="shared" si="792"/>
        <v/>
      </c>
      <c r="AGY200" s="36" t="str">
        <f t="shared" si="793"/>
        <v/>
      </c>
      <c r="AGZ200" s="36" t="str">
        <f t="shared" si="794"/>
        <v/>
      </c>
      <c r="AHA200" s="39" t="str">
        <f t="shared" si="795"/>
        <v/>
      </c>
      <c r="AHB200" s="36" t="str">
        <f t="shared" si="796"/>
        <v/>
      </c>
      <c r="AHC200" s="36" t="str">
        <f t="shared" si="797"/>
        <v/>
      </c>
      <c r="AHD200" s="39" t="str">
        <f t="shared" si="798"/>
        <v/>
      </c>
      <c r="AHE200" s="36" t="str">
        <f t="shared" si="799"/>
        <v/>
      </c>
      <c r="AHF200" s="36" t="str">
        <f t="shared" si="800"/>
        <v/>
      </c>
      <c r="AHG200" s="39">
        <f t="shared" si="801"/>
        <v>11</v>
      </c>
      <c r="AHH200" s="36">
        <f t="shared" si="802"/>
        <v>1</v>
      </c>
      <c r="AHI200" s="36" t="str">
        <f t="shared" si="803"/>
        <v/>
      </c>
      <c r="AHJ200" s="39" t="str">
        <f t="shared" si="804"/>
        <v/>
      </c>
      <c r="AHK200" s="36" t="str">
        <f t="shared" si="805"/>
        <v/>
      </c>
      <c r="AHL200" s="36" t="str">
        <f t="shared" si="806"/>
        <v/>
      </c>
      <c r="AHM200" s="39" t="str">
        <f t="shared" si="807"/>
        <v/>
      </c>
      <c r="AHN200" s="36" t="str">
        <f t="shared" si="808"/>
        <v/>
      </c>
      <c r="AHO200" s="36" t="str">
        <f t="shared" si="809"/>
        <v/>
      </c>
      <c r="AHP200" s="39" t="str">
        <f t="shared" si="810"/>
        <v/>
      </c>
      <c r="AHQ200" s="36" t="str">
        <f t="shared" si="811"/>
        <v/>
      </c>
      <c r="AHR200" s="36" t="str">
        <f t="shared" si="812"/>
        <v/>
      </c>
      <c r="AHS200" s="39" t="str">
        <f t="shared" si="813"/>
        <v/>
      </c>
    </row>
    <row r="201" spans="1:922" s="5" customFormat="1" outlineLevel="1" x14ac:dyDescent="0.25">
      <c r="A201" s="35">
        <v>5</v>
      </c>
      <c r="B201" s="46" t="s">
        <v>104</v>
      </c>
      <c r="C201" s="37"/>
      <c r="D201" s="35"/>
      <c r="E201" s="35"/>
      <c r="F201" s="35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38"/>
      <c r="S201" s="38"/>
      <c r="T201" s="38"/>
      <c r="U201" s="38"/>
      <c r="V201" s="38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38"/>
      <c r="AN201" s="38"/>
      <c r="AO201" s="38"/>
      <c r="AP201" s="38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 t="s">
        <v>351</v>
      </c>
      <c r="BG201" s="38"/>
      <c r="BH201" s="38"/>
      <c r="BI201" s="38"/>
      <c r="BJ201" s="38"/>
      <c r="BK201" s="57"/>
      <c r="BL201" s="57" t="s">
        <v>351</v>
      </c>
      <c r="BM201" s="57"/>
      <c r="BN201" s="57"/>
      <c r="BO201" s="57"/>
      <c r="BP201" s="57"/>
      <c r="BQ201" s="57"/>
      <c r="BR201" s="57"/>
      <c r="BS201" s="57" t="s">
        <v>351</v>
      </c>
      <c r="BT201" s="57"/>
      <c r="BU201" s="57"/>
      <c r="BV201" s="57"/>
      <c r="BW201" s="57"/>
      <c r="BX201" s="57"/>
      <c r="BY201" s="57"/>
      <c r="BZ201" s="57"/>
      <c r="CA201" s="38"/>
      <c r="CB201" s="38"/>
      <c r="CC201" s="38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38"/>
      <c r="CV201" s="38"/>
      <c r="CW201" s="38"/>
      <c r="CX201" s="38"/>
      <c r="CY201" s="57"/>
      <c r="CZ201" s="57" t="s">
        <v>351</v>
      </c>
      <c r="DA201" s="57"/>
      <c r="DB201" s="57"/>
      <c r="DC201" s="57" t="s">
        <v>351</v>
      </c>
      <c r="DD201" s="57"/>
      <c r="DE201" s="57"/>
      <c r="DF201" s="57"/>
      <c r="DG201" s="57" t="s">
        <v>351</v>
      </c>
      <c r="DH201" s="57"/>
      <c r="DI201" s="57"/>
      <c r="DJ201" s="57"/>
      <c r="DK201" s="57"/>
      <c r="DL201" s="57"/>
      <c r="DM201" s="57" t="s">
        <v>351</v>
      </c>
      <c r="DN201" s="57" t="s">
        <v>351</v>
      </c>
      <c r="DO201" s="38"/>
      <c r="DP201" s="38"/>
      <c r="DQ201" s="38"/>
      <c r="DR201" s="38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 t="s">
        <v>351</v>
      </c>
      <c r="ED201" s="57"/>
      <c r="EE201" s="57"/>
      <c r="EF201" s="57"/>
      <c r="EG201" s="57"/>
      <c r="EH201" s="57"/>
      <c r="EI201" s="38"/>
      <c r="EJ201" s="38"/>
      <c r="EK201" s="38"/>
      <c r="EL201" s="38"/>
      <c r="EM201" s="57"/>
      <c r="EN201" s="57" t="s">
        <v>351</v>
      </c>
      <c r="EO201" s="57"/>
      <c r="EP201" s="57"/>
      <c r="EQ201" s="57"/>
      <c r="ER201" s="57"/>
      <c r="ES201" s="57"/>
      <c r="ET201" s="57"/>
      <c r="EU201" s="57" t="s">
        <v>351</v>
      </c>
      <c r="EV201" s="57"/>
      <c r="EW201" s="57"/>
      <c r="EX201" s="57"/>
      <c r="EY201" s="57"/>
      <c r="EZ201" s="57"/>
      <c r="FA201" s="57"/>
      <c r="FB201" s="38"/>
      <c r="FC201" s="38"/>
      <c r="FD201" s="38"/>
      <c r="FE201" s="38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 t="s">
        <v>351</v>
      </c>
      <c r="FR201" s="57"/>
      <c r="FS201" s="57"/>
      <c r="FT201" s="57"/>
      <c r="FU201" s="57"/>
      <c r="FV201" s="57"/>
      <c r="FW201" s="38"/>
      <c r="FX201" s="38"/>
      <c r="FY201" s="38"/>
      <c r="FZ201" s="38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38"/>
      <c r="GR201" s="38"/>
      <c r="GS201" s="38"/>
      <c r="GT201" s="38"/>
      <c r="GU201" s="61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57" t="s">
        <v>351</v>
      </c>
      <c r="HT201" s="57" t="s">
        <v>351</v>
      </c>
      <c r="HU201" s="57"/>
      <c r="HV201" s="57"/>
      <c r="HW201" s="57"/>
      <c r="HX201" s="57"/>
      <c r="HY201" s="57" t="s">
        <v>351</v>
      </c>
      <c r="HZ201" s="57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38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38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/>
      <c r="KH201" s="57"/>
      <c r="KI201" s="57"/>
      <c r="KJ201" s="57"/>
      <c r="KK201" s="57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57"/>
      <c r="NT201" s="57"/>
      <c r="NU201" s="57"/>
      <c r="NV201" s="57"/>
      <c r="NW201" s="57"/>
      <c r="NX201" s="57"/>
      <c r="NY201" s="57"/>
      <c r="NZ201" s="57"/>
      <c r="OA201" s="57"/>
      <c r="OB201" s="57"/>
      <c r="OC201" s="57"/>
      <c r="OD201" s="57"/>
      <c r="OE201" s="57"/>
      <c r="OF201" s="57"/>
      <c r="OG201" s="57"/>
      <c r="OH201" s="57"/>
      <c r="OI201" s="57"/>
      <c r="OJ201" s="57"/>
      <c r="OK201" s="38"/>
      <c r="OL201" s="38"/>
      <c r="OM201" s="57"/>
      <c r="ON201" s="57"/>
      <c r="OO201" s="57"/>
      <c r="OP201" s="57"/>
      <c r="OQ201" s="57" t="s">
        <v>351</v>
      </c>
      <c r="OR201" s="57"/>
      <c r="OS201" s="57"/>
      <c r="OT201" s="57"/>
      <c r="OU201" s="57" t="s">
        <v>352</v>
      </c>
      <c r="OV201" s="57" t="s">
        <v>352</v>
      </c>
      <c r="OW201" s="57"/>
      <c r="OX201" s="57"/>
      <c r="OY201" s="57"/>
      <c r="OZ201" s="57"/>
      <c r="PA201" s="57"/>
      <c r="PB201" s="57"/>
      <c r="PC201" s="57" t="s">
        <v>351</v>
      </c>
      <c r="PD201" s="57"/>
      <c r="PE201" s="38"/>
      <c r="PF201" s="38"/>
      <c r="PG201" s="57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 t="s">
        <v>351</v>
      </c>
      <c r="PU201" s="57" t="s">
        <v>351</v>
      </c>
      <c r="PV201" s="38"/>
      <c r="PW201" s="38"/>
      <c r="PX201" s="38"/>
      <c r="PY201" s="38"/>
      <c r="PZ201" s="38"/>
      <c r="QA201" s="57" t="s">
        <v>351</v>
      </c>
      <c r="QB201" s="57" t="s">
        <v>351</v>
      </c>
      <c r="QC201" s="57" t="s">
        <v>351</v>
      </c>
      <c r="QD201" s="57"/>
      <c r="QE201" s="57" t="s">
        <v>351</v>
      </c>
      <c r="QF201" s="57"/>
      <c r="QG201" s="57"/>
      <c r="QH201" s="57"/>
      <c r="QI201" s="57" t="s">
        <v>351</v>
      </c>
      <c r="QJ201" s="57" t="s">
        <v>351</v>
      </c>
      <c r="QK201" s="57"/>
      <c r="QL201" s="57"/>
      <c r="QM201" s="57"/>
      <c r="QN201" s="57" t="s">
        <v>351</v>
      </c>
      <c r="QO201" s="57" t="s">
        <v>351</v>
      </c>
      <c r="QP201" s="57" t="s">
        <v>351</v>
      </c>
      <c r="QQ201" s="57" t="s">
        <v>351</v>
      </c>
      <c r="QR201" s="57" t="s">
        <v>351</v>
      </c>
      <c r="QS201" s="38"/>
      <c r="QT201" s="38"/>
      <c r="QU201" s="57" t="s">
        <v>359</v>
      </c>
      <c r="QV201" s="57" t="s">
        <v>359</v>
      </c>
      <c r="QW201" s="57" t="s">
        <v>359</v>
      </c>
      <c r="QX201" s="57"/>
      <c r="QY201" s="57" t="s">
        <v>359</v>
      </c>
      <c r="QZ201" s="57"/>
      <c r="RA201" s="57" t="s">
        <v>359</v>
      </c>
      <c r="RB201" s="57" t="s">
        <v>359</v>
      </c>
      <c r="RC201" s="57"/>
      <c r="RD201" s="57"/>
      <c r="RE201" s="57"/>
      <c r="RF201" s="57"/>
      <c r="RG201" s="57"/>
      <c r="RH201" s="57"/>
      <c r="RI201" s="57"/>
      <c r="RJ201" s="57"/>
      <c r="RK201" s="57"/>
      <c r="RL201" s="57"/>
      <c r="RM201" s="38"/>
      <c r="RN201" s="38"/>
      <c r="RO201" s="57"/>
      <c r="RP201" s="57"/>
      <c r="RQ201" s="57" t="s">
        <v>352</v>
      </c>
      <c r="RR201" s="57"/>
      <c r="RS201" s="57" t="s">
        <v>351</v>
      </c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38"/>
      <c r="SH201" s="38"/>
      <c r="SI201" s="38"/>
      <c r="SJ201" s="38"/>
      <c r="SK201" s="38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/>
      <c r="SV201" s="57"/>
      <c r="SW201" s="57"/>
      <c r="SX201" s="57"/>
      <c r="SY201" s="57"/>
      <c r="SZ201" s="57" t="s">
        <v>351</v>
      </c>
      <c r="TA201" s="57" t="s">
        <v>351</v>
      </c>
      <c r="TB201" s="57"/>
      <c r="TC201" s="57"/>
      <c r="TD201" s="57"/>
      <c r="TE201" s="38"/>
      <c r="TF201" s="38"/>
      <c r="TG201" s="57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38"/>
      <c r="TX201" s="38"/>
      <c r="TY201" s="38"/>
      <c r="TZ201" s="38"/>
      <c r="UA201" s="61"/>
      <c r="UB201" s="57"/>
      <c r="UC201" s="57"/>
      <c r="UD201" s="57"/>
      <c r="UE201" s="57"/>
      <c r="UF201" s="57"/>
      <c r="UG201" s="57"/>
      <c r="UH201" s="57"/>
      <c r="UI201" s="57"/>
      <c r="UJ201" s="57"/>
      <c r="UK201" s="57"/>
      <c r="UL201" s="57"/>
      <c r="UM201" s="57"/>
      <c r="UN201" s="57" t="s">
        <v>351</v>
      </c>
      <c r="UO201" s="57" t="s">
        <v>351</v>
      </c>
      <c r="UP201" s="57"/>
      <c r="UQ201" s="57"/>
      <c r="UR201" s="57" t="s">
        <v>351</v>
      </c>
      <c r="US201" s="38"/>
      <c r="UT201" s="38"/>
      <c r="UU201" s="57" t="s">
        <v>359</v>
      </c>
      <c r="UV201" s="57" t="s">
        <v>359</v>
      </c>
      <c r="UW201" s="57" t="s">
        <v>359</v>
      </c>
      <c r="UX201" s="57"/>
      <c r="UY201" s="57"/>
      <c r="UZ201" s="57"/>
      <c r="VA201" s="57"/>
      <c r="VB201" s="57"/>
      <c r="VC201" s="57"/>
      <c r="VD201" s="57" t="s">
        <v>351</v>
      </c>
      <c r="VE201" s="57"/>
      <c r="VF201" s="57"/>
      <c r="VG201" s="57"/>
      <c r="VH201" s="57" t="s">
        <v>351</v>
      </c>
      <c r="VI201" s="57" t="s">
        <v>351</v>
      </c>
      <c r="VJ201" s="57" t="s">
        <v>351</v>
      </c>
      <c r="VK201" s="57" t="s">
        <v>351</v>
      </c>
      <c r="VL201" s="57" t="s">
        <v>351</v>
      </c>
      <c r="VM201" s="38"/>
      <c r="VN201" s="38"/>
      <c r="VO201" s="37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7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7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>
        <f t="shared" si="781"/>
        <v>3</v>
      </c>
      <c r="AGK201" s="85" t="str">
        <f t="shared" si="782"/>
        <v/>
      </c>
      <c r="AGL201" s="85">
        <f t="shared" si="783"/>
        <v>6</v>
      </c>
      <c r="AGP201" s="36" t="str">
        <f t="shared" si="784"/>
        <v/>
      </c>
      <c r="AGQ201" s="36" t="str">
        <f t="shared" si="785"/>
        <v/>
      </c>
      <c r="AGR201" s="39">
        <f t="shared" si="786"/>
        <v>3</v>
      </c>
      <c r="AGS201" s="36" t="str">
        <f t="shared" si="787"/>
        <v/>
      </c>
      <c r="AGT201" s="36" t="str">
        <f t="shared" si="788"/>
        <v/>
      </c>
      <c r="AGU201" s="39">
        <f t="shared" si="789"/>
        <v>9</v>
      </c>
      <c r="AGV201" s="36" t="str">
        <f t="shared" si="790"/>
        <v/>
      </c>
      <c r="AGW201" s="36" t="str">
        <f t="shared" si="791"/>
        <v/>
      </c>
      <c r="AGX201" s="39">
        <f t="shared" si="792"/>
        <v>3</v>
      </c>
      <c r="AGY201" s="36" t="str">
        <f t="shared" si="793"/>
        <v/>
      </c>
      <c r="AGZ201" s="36" t="str">
        <f t="shared" si="794"/>
        <v/>
      </c>
      <c r="AHA201" s="39" t="str">
        <f t="shared" si="795"/>
        <v/>
      </c>
      <c r="AHB201" s="36" t="str">
        <f t="shared" si="796"/>
        <v/>
      </c>
      <c r="AHC201" s="36">
        <f t="shared" si="797"/>
        <v>2</v>
      </c>
      <c r="AHD201" s="39">
        <f t="shared" si="798"/>
        <v>4</v>
      </c>
      <c r="AHE201" s="36">
        <f t="shared" si="799"/>
        <v>6</v>
      </c>
      <c r="AHF201" s="36">
        <f t="shared" si="800"/>
        <v>1</v>
      </c>
      <c r="AHG201" s="39">
        <f t="shared" si="801"/>
        <v>14</v>
      </c>
      <c r="AHH201" s="36">
        <f t="shared" si="802"/>
        <v>3</v>
      </c>
      <c r="AHI201" s="36" t="str">
        <f t="shared" si="803"/>
        <v/>
      </c>
      <c r="AHJ201" s="39">
        <f t="shared" si="804"/>
        <v>9</v>
      </c>
      <c r="AHK201" s="36" t="str">
        <f t="shared" si="805"/>
        <v/>
      </c>
      <c r="AHL201" s="36" t="str">
        <f t="shared" si="806"/>
        <v/>
      </c>
      <c r="AHM201" s="39" t="str">
        <f t="shared" si="807"/>
        <v/>
      </c>
      <c r="AHN201" s="36" t="str">
        <f t="shared" si="808"/>
        <v/>
      </c>
      <c r="AHO201" s="36" t="str">
        <f t="shared" si="809"/>
        <v/>
      </c>
      <c r="AHP201" s="39" t="str">
        <f t="shared" si="810"/>
        <v/>
      </c>
      <c r="AHQ201" s="36" t="str">
        <f t="shared" si="811"/>
        <v/>
      </c>
      <c r="AHR201" s="36" t="str">
        <f t="shared" si="812"/>
        <v/>
      </c>
      <c r="AHS201" s="39" t="str">
        <f t="shared" si="813"/>
        <v/>
      </c>
    </row>
    <row r="202" spans="1:922" s="5" customFormat="1" outlineLevel="1" x14ac:dyDescent="0.25">
      <c r="A202" s="35">
        <f t="shared" si="814"/>
        <v>6</v>
      </c>
      <c r="B202" s="46" t="s">
        <v>105</v>
      </c>
      <c r="C202" s="37"/>
      <c r="D202" s="35"/>
      <c r="E202" s="35"/>
      <c r="F202" s="35"/>
      <c r="G202" s="57"/>
      <c r="H202" s="57"/>
      <c r="I202" s="57"/>
      <c r="J202" s="57"/>
      <c r="K202" s="57"/>
      <c r="L202" s="57"/>
      <c r="M202" s="57" t="s">
        <v>351</v>
      </c>
      <c r="N202" s="57"/>
      <c r="O202" s="57"/>
      <c r="P202" s="57" t="s">
        <v>351</v>
      </c>
      <c r="Q202" s="57" t="s">
        <v>351</v>
      </c>
      <c r="R202" s="38"/>
      <c r="S202" s="38"/>
      <c r="T202" s="38"/>
      <c r="U202" s="38"/>
      <c r="V202" s="38"/>
      <c r="W202" s="57" t="s">
        <v>351</v>
      </c>
      <c r="X202" s="57" t="s">
        <v>351</v>
      </c>
      <c r="Y202" s="57"/>
      <c r="Z202" s="57"/>
      <c r="AA202" s="57" t="s">
        <v>351</v>
      </c>
      <c r="AB202" s="57" t="s">
        <v>351</v>
      </c>
      <c r="AC202" s="57" t="s">
        <v>351</v>
      </c>
      <c r="AD202" s="57"/>
      <c r="AE202" s="57"/>
      <c r="AF202" s="57"/>
      <c r="AG202" s="57"/>
      <c r="AH202" s="57"/>
      <c r="AI202" s="57"/>
      <c r="AJ202" s="57" t="s">
        <v>351</v>
      </c>
      <c r="AK202" s="57" t="s">
        <v>351</v>
      </c>
      <c r="AL202" s="57" t="s">
        <v>351</v>
      </c>
      <c r="AM202" s="38"/>
      <c r="AN202" s="38"/>
      <c r="AO202" s="38"/>
      <c r="AP202" s="38"/>
      <c r="AQ202" s="57" t="s">
        <v>351</v>
      </c>
      <c r="AR202" s="57" t="s">
        <v>351</v>
      </c>
      <c r="AS202" s="57"/>
      <c r="AT202" s="57"/>
      <c r="AU202" s="57"/>
      <c r="AV202" s="57"/>
      <c r="AW202" s="57"/>
      <c r="AX202" s="57"/>
      <c r="AY202" s="57"/>
      <c r="AZ202" s="57"/>
      <c r="BA202" s="57"/>
      <c r="BB202" s="57" t="s">
        <v>351</v>
      </c>
      <c r="BC202" s="57"/>
      <c r="BD202" s="57"/>
      <c r="BE202" s="57" t="s">
        <v>351</v>
      </c>
      <c r="BF202" s="57" t="s">
        <v>351</v>
      </c>
      <c r="BG202" s="38"/>
      <c r="BH202" s="38"/>
      <c r="BI202" s="38"/>
      <c r="BJ202" s="38"/>
      <c r="BK202" s="57" t="s">
        <v>351</v>
      </c>
      <c r="BL202" s="57" t="s">
        <v>351</v>
      </c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 t="s">
        <v>351</v>
      </c>
      <c r="BY202" s="57" t="s">
        <v>351</v>
      </c>
      <c r="BZ202" s="57" t="s">
        <v>351</v>
      </c>
      <c r="CA202" s="38"/>
      <c r="CB202" s="38"/>
      <c r="CC202" s="38"/>
      <c r="CD202" s="38"/>
      <c r="CE202" s="57" t="s">
        <v>351</v>
      </c>
      <c r="CF202" s="57"/>
      <c r="CG202" s="57"/>
      <c r="CH202" s="57"/>
      <c r="CI202" s="57"/>
      <c r="CJ202" s="57" t="s">
        <v>351</v>
      </c>
      <c r="CK202" s="57" t="s">
        <v>351</v>
      </c>
      <c r="CL202" s="57"/>
      <c r="CM202" s="57"/>
      <c r="CN202" s="57" t="s">
        <v>351</v>
      </c>
      <c r="CO202" s="57"/>
      <c r="CP202" s="57"/>
      <c r="CQ202" s="57"/>
      <c r="CR202" s="57" t="s">
        <v>351</v>
      </c>
      <c r="CS202" s="57" t="s">
        <v>351</v>
      </c>
      <c r="CT202" s="57"/>
      <c r="CU202" s="38"/>
      <c r="CV202" s="38"/>
      <c r="CW202" s="38"/>
      <c r="CX202" s="38"/>
      <c r="CY202" s="57" t="s">
        <v>351</v>
      </c>
      <c r="CZ202" s="57" t="s">
        <v>351</v>
      </c>
      <c r="DA202" s="57"/>
      <c r="DB202" s="57"/>
      <c r="DC202" s="57" t="s">
        <v>351</v>
      </c>
      <c r="DD202" s="57" t="s">
        <v>351</v>
      </c>
      <c r="DE202" s="57" t="s">
        <v>351</v>
      </c>
      <c r="DF202" s="57"/>
      <c r="DG202" s="57" t="s">
        <v>351</v>
      </c>
      <c r="DH202" s="57" t="s">
        <v>351</v>
      </c>
      <c r="DI202" s="57" t="s">
        <v>351</v>
      </c>
      <c r="DJ202" s="57"/>
      <c r="DK202" s="57"/>
      <c r="DL202" s="57" t="s">
        <v>351</v>
      </c>
      <c r="DM202" s="57" t="s">
        <v>351</v>
      </c>
      <c r="DN202" s="57" t="s">
        <v>351</v>
      </c>
      <c r="DO202" s="38"/>
      <c r="DP202" s="38"/>
      <c r="DQ202" s="38"/>
      <c r="DR202" s="38"/>
      <c r="DS202" s="57" t="s">
        <v>351</v>
      </c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 t="s">
        <v>351</v>
      </c>
      <c r="EG202" s="57" t="s">
        <v>351</v>
      </c>
      <c r="EH202" s="57"/>
      <c r="EI202" s="38"/>
      <c r="EJ202" s="38"/>
      <c r="EK202" s="38"/>
      <c r="EL202" s="38"/>
      <c r="EM202" s="57" t="s">
        <v>351</v>
      </c>
      <c r="EN202" s="57" t="s">
        <v>351</v>
      </c>
      <c r="EO202" s="57"/>
      <c r="EP202" s="57"/>
      <c r="EQ202" s="57"/>
      <c r="ER202" s="57"/>
      <c r="ES202" s="57"/>
      <c r="ET202" s="57"/>
      <c r="EU202" s="57" t="s">
        <v>351</v>
      </c>
      <c r="EV202" s="57" t="s">
        <v>351</v>
      </c>
      <c r="EW202" s="57" t="s">
        <v>351</v>
      </c>
      <c r="EX202" s="57"/>
      <c r="EY202" s="57"/>
      <c r="EZ202" s="57" t="s">
        <v>351</v>
      </c>
      <c r="FA202" s="57" t="s">
        <v>351</v>
      </c>
      <c r="FB202" s="38"/>
      <c r="FC202" s="38"/>
      <c r="FD202" s="38"/>
      <c r="FE202" s="38"/>
      <c r="FF202" s="38"/>
      <c r="FG202" s="61"/>
      <c r="FH202" s="57" t="s">
        <v>351</v>
      </c>
      <c r="FI202" s="57"/>
      <c r="FJ202" s="57"/>
      <c r="FK202" s="57"/>
      <c r="FL202" s="57"/>
      <c r="FM202" s="57"/>
      <c r="FN202" s="57"/>
      <c r="FO202" s="57" t="s">
        <v>351</v>
      </c>
      <c r="FP202" s="57"/>
      <c r="FQ202" s="57"/>
      <c r="FR202" s="57"/>
      <c r="FS202" s="57"/>
      <c r="FT202" s="57"/>
      <c r="FU202" s="57" t="s">
        <v>351</v>
      </c>
      <c r="FV202" s="57"/>
      <c r="FW202" s="38"/>
      <c r="FX202" s="38"/>
      <c r="FY202" s="38"/>
      <c r="FZ202" s="38"/>
      <c r="GA202" s="61"/>
      <c r="GB202" s="57" t="s">
        <v>351</v>
      </c>
      <c r="GC202" s="57"/>
      <c r="GD202" s="57"/>
      <c r="GE202" s="57" t="s">
        <v>351</v>
      </c>
      <c r="GF202" s="57" t="s">
        <v>351</v>
      </c>
      <c r="GG202" s="57" t="s">
        <v>351</v>
      </c>
      <c r="GH202" s="57"/>
      <c r="GI202" s="57"/>
      <c r="GJ202" s="57"/>
      <c r="GK202" s="57"/>
      <c r="GL202" s="57"/>
      <c r="GM202" s="57"/>
      <c r="GN202" s="57"/>
      <c r="GO202" s="57"/>
      <c r="GP202" s="57"/>
      <c r="GQ202" s="38"/>
      <c r="GR202" s="38"/>
      <c r="GS202" s="38"/>
      <c r="GT202" s="38"/>
      <c r="GU202" s="61"/>
      <c r="GV202" s="57" t="s">
        <v>351</v>
      </c>
      <c r="GW202" s="57"/>
      <c r="GX202" s="57"/>
      <c r="GY202" s="57"/>
      <c r="GZ202" s="57" t="s">
        <v>351</v>
      </c>
      <c r="HA202" s="57" t="s">
        <v>351</v>
      </c>
      <c r="HB202" s="57"/>
      <c r="HC202" s="57"/>
      <c r="HD202" s="57"/>
      <c r="HE202" s="57"/>
      <c r="HF202" s="57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57" t="s">
        <v>351</v>
      </c>
      <c r="HT202" s="57"/>
      <c r="HU202" s="57"/>
      <c r="HV202" s="57"/>
      <c r="HW202" s="57"/>
      <c r="HX202" s="57"/>
      <c r="HY202" s="57"/>
      <c r="HZ202" s="57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 t="s">
        <v>351</v>
      </c>
      <c r="IP202" s="57"/>
      <c r="IQ202" s="57" t="s">
        <v>359</v>
      </c>
      <c r="IR202" s="57" t="s">
        <v>359</v>
      </c>
      <c r="IS202" s="57" t="s">
        <v>359</v>
      </c>
      <c r="IT202" s="57"/>
      <c r="IU202" s="57"/>
      <c r="IV202" s="57"/>
      <c r="IW202" s="57"/>
      <c r="IX202" s="57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 t="s">
        <v>351</v>
      </c>
      <c r="JM202" s="57" t="s">
        <v>351</v>
      </c>
      <c r="JN202" s="57"/>
      <c r="JO202" s="57"/>
      <c r="JP202" s="57"/>
      <c r="JQ202" s="57"/>
      <c r="JR202" s="57"/>
      <c r="JS202" s="57"/>
      <c r="JT202" s="38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57"/>
      <c r="KG202" s="57"/>
      <c r="KH202" s="57"/>
      <c r="KI202" s="57"/>
      <c r="KJ202" s="57"/>
      <c r="KK202" s="57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57"/>
      <c r="NT202" s="57"/>
      <c r="NU202" s="57"/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38"/>
      <c r="OL202" s="38"/>
      <c r="OM202" s="57"/>
      <c r="ON202" s="57"/>
      <c r="OO202" s="57"/>
      <c r="OP202" s="57"/>
      <c r="OQ202" s="57"/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/>
      <c r="PC202" s="57"/>
      <c r="PD202" s="57"/>
      <c r="PE202" s="38"/>
      <c r="PF202" s="38"/>
      <c r="PG202" s="57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38"/>
      <c r="PW202" s="38"/>
      <c r="PX202" s="38"/>
      <c r="PY202" s="38"/>
      <c r="PZ202" s="38"/>
      <c r="QA202" s="57"/>
      <c r="QB202" s="57"/>
      <c r="QC202" s="57"/>
      <c r="QD202" s="57"/>
      <c r="QE202" s="57" t="s">
        <v>352</v>
      </c>
      <c r="QF202" s="57"/>
      <c r="QG202" s="57"/>
      <c r="QH202" s="57"/>
      <c r="QI202" s="57"/>
      <c r="QJ202" s="57"/>
      <c r="QK202" s="57"/>
      <c r="QL202" s="57"/>
      <c r="QM202" s="57"/>
      <c r="QN202" s="57"/>
      <c r="QO202" s="57"/>
      <c r="QP202" s="57"/>
      <c r="QQ202" s="57" t="s">
        <v>359</v>
      </c>
      <c r="QR202" s="57" t="s">
        <v>359</v>
      </c>
      <c r="QS202" s="38"/>
      <c r="QT202" s="38"/>
      <c r="QU202" s="57"/>
      <c r="QV202" s="57"/>
      <c r="QW202" s="57"/>
      <c r="QX202" s="57"/>
      <c r="QY202" s="57"/>
      <c r="QZ202" s="57"/>
      <c r="RA202" s="57"/>
      <c r="RB202" s="57"/>
      <c r="RC202" s="57" t="s">
        <v>351</v>
      </c>
      <c r="RD202" s="57"/>
      <c r="RE202" s="57"/>
      <c r="RF202" s="57"/>
      <c r="RG202" s="57"/>
      <c r="RH202" s="57"/>
      <c r="RI202" s="57"/>
      <c r="RJ202" s="57"/>
      <c r="RK202" s="57"/>
      <c r="RL202" s="57"/>
      <c r="RM202" s="38"/>
      <c r="RN202" s="38"/>
      <c r="RO202" s="57"/>
      <c r="RP202" s="57"/>
      <c r="RQ202" s="57"/>
      <c r="RR202" s="57"/>
      <c r="RS202" s="57" t="s">
        <v>359</v>
      </c>
      <c r="RT202" s="57"/>
      <c r="RU202" s="57"/>
      <c r="RV202" s="57"/>
      <c r="RW202" s="57"/>
      <c r="RX202" s="57"/>
      <c r="RY202" s="57"/>
      <c r="RZ202" s="57"/>
      <c r="SA202" s="57"/>
      <c r="SB202" s="57"/>
      <c r="SC202" s="57"/>
      <c r="SD202" s="57"/>
      <c r="SE202" s="57"/>
      <c r="SF202" s="57"/>
      <c r="SG202" s="38"/>
      <c r="SH202" s="38"/>
      <c r="SI202" s="38"/>
      <c r="SJ202" s="38"/>
      <c r="SK202" s="38"/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/>
      <c r="SW202" s="57"/>
      <c r="SX202" s="57"/>
      <c r="SY202" s="57"/>
      <c r="SZ202" s="57" t="s">
        <v>351</v>
      </c>
      <c r="TA202" s="57" t="s">
        <v>351</v>
      </c>
      <c r="TB202" s="57"/>
      <c r="TC202" s="57"/>
      <c r="TD202" s="57"/>
      <c r="TE202" s="38"/>
      <c r="TF202" s="38"/>
      <c r="TG202" s="57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 t="s">
        <v>351</v>
      </c>
      <c r="TU202" s="57" t="s">
        <v>351</v>
      </c>
      <c r="TV202" s="57" t="s">
        <v>351</v>
      </c>
      <c r="TW202" s="38"/>
      <c r="TX202" s="38"/>
      <c r="TY202" s="38"/>
      <c r="TZ202" s="38"/>
      <c r="UA202" s="61"/>
      <c r="UB202" s="57"/>
      <c r="UC202" s="57"/>
      <c r="UD202" s="57"/>
      <c r="UE202" s="57" t="s">
        <v>359</v>
      </c>
      <c r="UF202" s="57"/>
      <c r="UG202" s="57"/>
      <c r="UH202" s="57" t="s">
        <v>359</v>
      </c>
      <c r="UI202" s="57" t="s">
        <v>359</v>
      </c>
      <c r="UJ202" s="57"/>
      <c r="UK202" s="57"/>
      <c r="UL202" s="57"/>
      <c r="UM202" s="57"/>
      <c r="UN202" s="57" t="s">
        <v>359</v>
      </c>
      <c r="UO202" s="57" t="s">
        <v>359</v>
      </c>
      <c r="UP202" s="57"/>
      <c r="UQ202" s="57"/>
      <c r="UR202" s="57"/>
      <c r="US202" s="38"/>
      <c r="UT202" s="38"/>
      <c r="UU202" s="57" t="s">
        <v>359</v>
      </c>
      <c r="UV202" s="57" t="s">
        <v>359</v>
      </c>
      <c r="UW202" s="57" t="s">
        <v>359</v>
      </c>
      <c r="UX202" s="57"/>
      <c r="UY202" s="57" t="s">
        <v>359</v>
      </c>
      <c r="UZ202" s="57"/>
      <c r="VA202" s="57"/>
      <c r="VB202" s="57"/>
      <c r="VC202" s="57" t="s">
        <v>359</v>
      </c>
      <c r="VD202" s="57" t="s">
        <v>359</v>
      </c>
      <c r="VE202" s="57"/>
      <c r="VF202" s="57"/>
      <c r="VG202" s="57"/>
      <c r="VH202" s="57" t="s">
        <v>359</v>
      </c>
      <c r="VI202" s="57" t="s">
        <v>359</v>
      </c>
      <c r="VJ202" s="57" t="s">
        <v>359</v>
      </c>
      <c r="VK202" s="57" t="s">
        <v>359</v>
      </c>
      <c r="VL202" s="57" t="s">
        <v>359</v>
      </c>
      <c r="VM202" s="38"/>
      <c r="VN202" s="38"/>
      <c r="VO202" s="37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7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7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>
        <f t="shared" si="781"/>
        <v>11</v>
      </c>
      <c r="AGK202" s="85" t="str">
        <f t="shared" si="782"/>
        <v/>
      </c>
      <c r="AGL202" s="85" t="str">
        <f t="shared" si="783"/>
        <v/>
      </c>
      <c r="AGP202" s="36" t="str">
        <f t="shared" si="784"/>
        <v/>
      </c>
      <c r="AGQ202" s="36" t="str">
        <f t="shared" si="785"/>
        <v/>
      </c>
      <c r="AGR202" s="39">
        <f t="shared" si="786"/>
        <v>25</v>
      </c>
      <c r="AGS202" s="36" t="str">
        <f t="shared" si="787"/>
        <v/>
      </c>
      <c r="AGT202" s="36" t="str">
        <f t="shared" si="788"/>
        <v/>
      </c>
      <c r="AGU202" s="39">
        <f t="shared" si="789"/>
        <v>26</v>
      </c>
      <c r="AGV202" s="36">
        <f t="shared" si="790"/>
        <v>3</v>
      </c>
      <c r="AGW202" s="36" t="str">
        <f t="shared" si="791"/>
        <v/>
      </c>
      <c r="AGX202" s="39">
        <f t="shared" si="792"/>
        <v>9</v>
      </c>
      <c r="AGY202" s="36" t="str">
        <f t="shared" si="793"/>
        <v/>
      </c>
      <c r="AGZ202" s="36" t="str">
        <f t="shared" si="794"/>
        <v/>
      </c>
      <c r="AHA202" s="39">
        <f t="shared" si="795"/>
        <v>2</v>
      </c>
      <c r="AHB202" s="36" t="str">
        <f t="shared" si="796"/>
        <v/>
      </c>
      <c r="AHC202" s="36" t="str">
        <f t="shared" si="797"/>
        <v/>
      </c>
      <c r="AHD202" s="39" t="str">
        <f t="shared" si="798"/>
        <v/>
      </c>
      <c r="AHE202" s="36">
        <f t="shared" si="799"/>
        <v>3</v>
      </c>
      <c r="AHF202" s="36">
        <f t="shared" si="800"/>
        <v>1</v>
      </c>
      <c r="AHG202" s="39">
        <f t="shared" si="801"/>
        <v>3</v>
      </c>
      <c r="AHH202" s="36">
        <f t="shared" si="802"/>
        <v>16</v>
      </c>
      <c r="AHI202" s="36" t="str">
        <f t="shared" si="803"/>
        <v/>
      </c>
      <c r="AHJ202" s="39">
        <f t="shared" si="804"/>
        <v>3</v>
      </c>
      <c r="AHK202" s="36" t="str">
        <f t="shared" si="805"/>
        <v/>
      </c>
      <c r="AHL202" s="36" t="str">
        <f t="shared" si="806"/>
        <v/>
      </c>
      <c r="AHM202" s="39" t="str">
        <f t="shared" si="807"/>
        <v/>
      </c>
      <c r="AHN202" s="36" t="str">
        <f t="shared" si="808"/>
        <v/>
      </c>
      <c r="AHO202" s="36" t="str">
        <f t="shared" si="809"/>
        <v/>
      </c>
      <c r="AHP202" s="39" t="str">
        <f t="shared" si="810"/>
        <v/>
      </c>
      <c r="AHQ202" s="36" t="str">
        <f t="shared" si="811"/>
        <v/>
      </c>
      <c r="AHR202" s="36" t="str">
        <f t="shared" si="812"/>
        <v/>
      </c>
      <c r="AHS202" s="39" t="str">
        <f t="shared" si="813"/>
        <v/>
      </c>
    </row>
    <row r="203" spans="1:922" s="5" customFormat="1" outlineLevel="1" x14ac:dyDescent="0.25">
      <c r="A203" s="35">
        <f t="shared" si="814"/>
        <v>7</v>
      </c>
      <c r="B203" s="46" t="s">
        <v>106</v>
      </c>
      <c r="C203" s="37"/>
      <c r="D203" s="35"/>
      <c r="E203" s="35"/>
      <c r="F203" s="35"/>
      <c r="G203" s="57"/>
      <c r="H203" s="57"/>
      <c r="I203" s="57"/>
      <c r="J203" s="57"/>
      <c r="K203" s="57" t="s">
        <v>352</v>
      </c>
      <c r="L203" s="57" t="s">
        <v>352</v>
      </c>
      <c r="M203" s="57" t="s">
        <v>352</v>
      </c>
      <c r="N203" s="57"/>
      <c r="O203" s="57"/>
      <c r="P203" s="57"/>
      <c r="Q203" s="57"/>
      <c r="R203" s="38"/>
      <c r="S203" s="38"/>
      <c r="T203" s="38"/>
      <c r="U203" s="38"/>
      <c r="V203" s="38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38"/>
      <c r="AN203" s="38"/>
      <c r="AO203" s="38"/>
      <c r="AP203" s="38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 t="s">
        <v>352</v>
      </c>
      <c r="BA203" s="57" t="s">
        <v>352</v>
      </c>
      <c r="BB203" s="57" t="s">
        <v>352</v>
      </c>
      <c r="BC203" s="57"/>
      <c r="BD203" s="57"/>
      <c r="BE203" s="57"/>
      <c r="BF203" s="57"/>
      <c r="BG203" s="38"/>
      <c r="BH203" s="38"/>
      <c r="BI203" s="38"/>
      <c r="BJ203" s="38"/>
      <c r="BK203" s="57"/>
      <c r="BL203" s="57"/>
      <c r="BM203" s="57"/>
      <c r="BN203" s="57"/>
      <c r="BO203" s="57"/>
      <c r="BP203" s="57"/>
      <c r="BQ203" s="57"/>
      <c r="BR203" s="57"/>
      <c r="BS203" s="57" t="s">
        <v>351</v>
      </c>
      <c r="BT203" s="57"/>
      <c r="BU203" s="57"/>
      <c r="BV203" s="57"/>
      <c r="BW203" s="57"/>
      <c r="BX203" s="57"/>
      <c r="BY203" s="57"/>
      <c r="BZ203" s="57"/>
      <c r="CA203" s="38"/>
      <c r="CB203" s="38"/>
      <c r="CC203" s="38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 t="s">
        <v>352</v>
      </c>
      <c r="CN203" s="57" t="s">
        <v>352</v>
      </c>
      <c r="CO203" s="57"/>
      <c r="CP203" s="57"/>
      <c r="CQ203" s="57"/>
      <c r="CR203" s="57"/>
      <c r="CS203" s="57"/>
      <c r="CT203" s="57"/>
      <c r="CU203" s="38"/>
      <c r="CV203" s="38"/>
      <c r="CW203" s="38"/>
      <c r="CX203" s="38"/>
      <c r="CY203" s="57"/>
      <c r="CZ203" s="57" t="s">
        <v>351</v>
      </c>
      <c r="DA203" s="57"/>
      <c r="DB203" s="57"/>
      <c r="DC203" s="57" t="s">
        <v>351</v>
      </c>
      <c r="DD203" s="57"/>
      <c r="DE203" s="57"/>
      <c r="DF203" s="57"/>
      <c r="DG203" s="57" t="s">
        <v>351</v>
      </c>
      <c r="DH203" s="57" t="s">
        <v>351</v>
      </c>
      <c r="DI203" s="57" t="s">
        <v>351</v>
      </c>
      <c r="DJ203" s="57"/>
      <c r="DK203" s="57"/>
      <c r="DL203" s="57" t="s">
        <v>351</v>
      </c>
      <c r="DM203" s="57" t="s">
        <v>351</v>
      </c>
      <c r="DN203" s="57" t="s">
        <v>351</v>
      </c>
      <c r="DO203" s="38"/>
      <c r="DP203" s="38"/>
      <c r="DQ203" s="38"/>
      <c r="DR203" s="38"/>
      <c r="DS203" s="57"/>
      <c r="DT203" s="57" t="s">
        <v>351</v>
      </c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57"/>
      <c r="EN203" s="57" t="s">
        <v>351</v>
      </c>
      <c r="EO203" s="57"/>
      <c r="EP203" s="57"/>
      <c r="EQ203" s="57"/>
      <c r="ER203" s="57" t="s">
        <v>351</v>
      </c>
      <c r="ES203" s="57"/>
      <c r="ET203" s="57"/>
      <c r="EU203" s="57" t="s">
        <v>351</v>
      </c>
      <c r="EV203" s="57"/>
      <c r="EW203" s="57"/>
      <c r="EX203" s="57"/>
      <c r="EY203" s="57"/>
      <c r="EZ203" s="57"/>
      <c r="FA203" s="57"/>
      <c r="FB203" s="38"/>
      <c r="FC203" s="38"/>
      <c r="FD203" s="38"/>
      <c r="FE203" s="38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 t="s">
        <v>351</v>
      </c>
      <c r="FP203" s="57" t="s">
        <v>351</v>
      </c>
      <c r="FQ203" s="57" t="s">
        <v>351</v>
      </c>
      <c r="FR203" s="57"/>
      <c r="FS203" s="57"/>
      <c r="FT203" s="57"/>
      <c r="FU203" s="57"/>
      <c r="FV203" s="57"/>
      <c r="FW203" s="38"/>
      <c r="FX203" s="38"/>
      <c r="FY203" s="38"/>
      <c r="FZ203" s="38"/>
      <c r="GA203" s="61"/>
      <c r="GB203" s="57" t="s">
        <v>351</v>
      </c>
      <c r="GC203" s="57"/>
      <c r="GD203" s="57"/>
      <c r="GE203" s="57" t="s">
        <v>351</v>
      </c>
      <c r="GF203" s="57" t="s">
        <v>351</v>
      </c>
      <c r="GG203" s="57"/>
      <c r="GH203" s="57"/>
      <c r="GI203" s="57"/>
      <c r="GJ203" s="57"/>
      <c r="GK203" s="57"/>
      <c r="GL203" s="57"/>
      <c r="GM203" s="57"/>
      <c r="GN203" s="57"/>
      <c r="GO203" s="57" t="s">
        <v>351</v>
      </c>
      <c r="GP203" s="57" t="s">
        <v>351</v>
      </c>
      <c r="GQ203" s="38"/>
      <c r="GR203" s="38"/>
      <c r="GS203" s="38"/>
      <c r="GT203" s="38"/>
      <c r="GU203" s="61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57" t="s">
        <v>351</v>
      </c>
      <c r="HT203" s="57"/>
      <c r="HU203" s="57"/>
      <c r="HV203" s="57"/>
      <c r="HW203" s="57" t="s">
        <v>351</v>
      </c>
      <c r="HX203" s="57"/>
      <c r="HY203" s="57" t="s">
        <v>351</v>
      </c>
      <c r="HZ203" s="57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 t="s">
        <v>351</v>
      </c>
      <c r="JM203" s="57" t="s">
        <v>351</v>
      </c>
      <c r="JN203" s="57"/>
      <c r="JO203" s="57"/>
      <c r="JP203" s="57"/>
      <c r="JQ203" s="57"/>
      <c r="JR203" s="57"/>
      <c r="JS203" s="57"/>
      <c r="JT203" s="38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 t="s">
        <v>351</v>
      </c>
      <c r="KF203" s="57"/>
      <c r="KG203" s="57"/>
      <c r="KH203" s="57"/>
      <c r="KI203" s="57"/>
      <c r="KJ203" s="57"/>
      <c r="KK203" s="57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57"/>
      <c r="NT203" s="57"/>
      <c r="NU203" s="57"/>
      <c r="NV203" s="57"/>
      <c r="NW203" s="57" t="s">
        <v>351</v>
      </c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57"/>
      <c r="ON203" s="57"/>
      <c r="OO203" s="57"/>
      <c r="OP203" s="57"/>
      <c r="OQ203" s="57" t="s">
        <v>351</v>
      </c>
      <c r="OR203" s="57"/>
      <c r="OS203" s="57"/>
      <c r="OT203" s="57"/>
      <c r="OU203" s="57"/>
      <c r="OV203" s="57"/>
      <c r="OW203" s="57"/>
      <c r="OX203" s="57"/>
      <c r="OY203" s="57"/>
      <c r="OZ203" s="57" t="s">
        <v>351</v>
      </c>
      <c r="PA203" s="57" t="s">
        <v>351</v>
      </c>
      <c r="PB203" s="57" t="s">
        <v>351</v>
      </c>
      <c r="PC203" s="57" t="s">
        <v>351</v>
      </c>
      <c r="PD203" s="57"/>
      <c r="PE203" s="38"/>
      <c r="PF203" s="38"/>
      <c r="PG203" s="57" t="s">
        <v>359</v>
      </c>
      <c r="PH203" s="57" t="s">
        <v>359</v>
      </c>
      <c r="PI203" s="57" t="s">
        <v>359</v>
      </c>
      <c r="PJ203" s="57"/>
      <c r="PK203" s="57" t="s">
        <v>359</v>
      </c>
      <c r="PL203" s="57" t="s">
        <v>359</v>
      </c>
      <c r="PM203" s="57"/>
      <c r="PN203" s="57" t="s">
        <v>359</v>
      </c>
      <c r="PO203" s="57" t="s">
        <v>359</v>
      </c>
      <c r="PP203" s="57"/>
      <c r="PQ203" s="57"/>
      <c r="PR203" s="57"/>
      <c r="PS203" s="57"/>
      <c r="PT203" s="57" t="s">
        <v>359</v>
      </c>
      <c r="PU203" s="57" t="s">
        <v>359</v>
      </c>
      <c r="PV203" s="38"/>
      <c r="PW203" s="38"/>
      <c r="PX203" s="38"/>
      <c r="PY203" s="38"/>
      <c r="PZ203" s="38"/>
      <c r="QA203" s="57"/>
      <c r="QB203" s="57"/>
      <c r="QC203" s="57"/>
      <c r="QD203" s="57"/>
      <c r="QE203" s="57"/>
      <c r="QF203" s="57"/>
      <c r="QG203" s="57"/>
      <c r="QH203" s="57"/>
      <c r="QI203" s="57"/>
      <c r="QJ203" s="57"/>
      <c r="QK203" s="57"/>
      <c r="QL203" s="57"/>
      <c r="QM203" s="57"/>
      <c r="QN203" s="57" t="s">
        <v>351</v>
      </c>
      <c r="QO203" s="57"/>
      <c r="QP203" s="57"/>
      <c r="QQ203" s="57" t="s">
        <v>351</v>
      </c>
      <c r="QR203" s="57"/>
      <c r="QS203" s="38"/>
      <c r="QT203" s="38"/>
      <c r="QU203" s="57"/>
      <c r="QV203" s="57"/>
      <c r="QW203" s="57"/>
      <c r="QX203" s="57"/>
      <c r="QY203" s="57" t="s">
        <v>359</v>
      </c>
      <c r="QZ203" s="57"/>
      <c r="RA203" s="57" t="s">
        <v>359</v>
      </c>
      <c r="RB203" s="57" t="s">
        <v>359</v>
      </c>
      <c r="RC203" s="57" t="s">
        <v>359</v>
      </c>
      <c r="RD203" s="57"/>
      <c r="RE203" s="57"/>
      <c r="RF203" s="57"/>
      <c r="RG203" s="57"/>
      <c r="RH203" s="57"/>
      <c r="RI203" s="57"/>
      <c r="RJ203" s="57"/>
      <c r="RK203" s="57"/>
      <c r="RL203" s="57"/>
      <c r="RM203" s="38"/>
      <c r="RN203" s="38"/>
      <c r="RO203" s="57" t="s">
        <v>351</v>
      </c>
      <c r="RP203" s="57" t="s">
        <v>351</v>
      </c>
      <c r="RQ203" s="57" t="s">
        <v>351</v>
      </c>
      <c r="RR203" s="57"/>
      <c r="RS203" s="57" t="s">
        <v>351</v>
      </c>
      <c r="RT203" s="57"/>
      <c r="RU203" s="57"/>
      <c r="RV203" s="57"/>
      <c r="RW203" s="57" t="s">
        <v>359</v>
      </c>
      <c r="RX203" s="57"/>
      <c r="RY203" s="57"/>
      <c r="RZ203" s="57"/>
      <c r="SA203" s="57"/>
      <c r="SB203" s="57"/>
      <c r="SC203" s="57"/>
      <c r="SD203" s="57"/>
      <c r="SE203" s="57"/>
      <c r="SF203" s="57"/>
      <c r="SG203" s="38"/>
      <c r="SH203" s="38"/>
      <c r="SI203" s="38"/>
      <c r="SJ203" s="38"/>
      <c r="SK203" s="38"/>
      <c r="SL203" s="38"/>
      <c r="SM203" s="61"/>
      <c r="SN203" s="57"/>
      <c r="SO203" s="57"/>
      <c r="SP203" s="57"/>
      <c r="SQ203" s="57"/>
      <c r="SR203" s="57"/>
      <c r="SS203" s="57"/>
      <c r="ST203" s="57"/>
      <c r="SU203" s="57"/>
      <c r="SV203" s="57"/>
      <c r="SW203" s="57"/>
      <c r="SX203" s="57"/>
      <c r="SY203" s="57"/>
      <c r="SZ203" s="57"/>
      <c r="TA203" s="57"/>
      <c r="TB203" s="57"/>
      <c r="TC203" s="57"/>
      <c r="TD203" s="57"/>
      <c r="TE203" s="38"/>
      <c r="TF203" s="38"/>
      <c r="TG203" s="57"/>
      <c r="TH203" s="57"/>
      <c r="TI203" s="57"/>
      <c r="TJ203" s="57"/>
      <c r="TK203" s="57"/>
      <c r="TL203" s="57"/>
      <c r="TM203" s="57"/>
      <c r="TN203" s="57"/>
      <c r="TO203" s="57"/>
      <c r="TP203" s="57"/>
      <c r="TQ203" s="57"/>
      <c r="TR203" s="57"/>
      <c r="TS203" s="57"/>
      <c r="TT203" s="57"/>
      <c r="TU203" s="57"/>
      <c r="TV203" s="57"/>
      <c r="TW203" s="38"/>
      <c r="TX203" s="38"/>
      <c r="TY203" s="38"/>
      <c r="TZ203" s="38"/>
      <c r="UA203" s="61"/>
      <c r="UB203" s="57"/>
      <c r="UC203" s="57"/>
      <c r="UD203" s="57"/>
      <c r="UE203" s="57" t="s">
        <v>359</v>
      </c>
      <c r="UF203" s="57"/>
      <c r="UG203" s="57"/>
      <c r="UH203" s="57" t="s">
        <v>359</v>
      </c>
      <c r="UI203" s="57"/>
      <c r="UJ203" s="57"/>
      <c r="UK203" s="57"/>
      <c r="UL203" s="57"/>
      <c r="UM203" s="57"/>
      <c r="UN203" s="57" t="s">
        <v>351</v>
      </c>
      <c r="UO203" s="57" t="s">
        <v>351</v>
      </c>
      <c r="UP203" s="57"/>
      <c r="UQ203" s="57"/>
      <c r="UR203" s="57" t="s">
        <v>351</v>
      </c>
      <c r="US203" s="38"/>
      <c r="UT203" s="38"/>
      <c r="UU203" s="57"/>
      <c r="UV203" s="57"/>
      <c r="UW203" s="57"/>
      <c r="UX203" s="57"/>
      <c r="UY203" s="57"/>
      <c r="UZ203" s="57"/>
      <c r="VA203" s="57"/>
      <c r="VB203" s="57"/>
      <c r="VC203" s="57" t="s">
        <v>351</v>
      </c>
      <c r="VD203" s="57" t="s">
        <v>351</v>
      </c>
      <c r="VE203" s="57"/>
      <c r="VF203" s="57"/>
      <c r="VG203" s="57"/>
      <c r="VH203" s="57" t="s">
        <v>351</v>
      </c>
      <c r="VI203" s="57" t="s">
        <v>351</v>
      </c>
      <c r="VJ203" s="57" t="s">
        <v>351</v>
      </c>
      <c r="VK203" s="57"/>
      <c r="VL203" s="57"/>
      <c r="VM203" s="38"/>
      <c r="VN203" s="38"/>
      <c r="VO203" s="37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81"/>
        <v/>
      </c>
      <c r="AGK203" s="85" t="str">
        <f t="shared" si="782"/>
        <v/>
      </c>
      <c r="AGL203" s="85">
        <f t="shared" si="783"/>
        <v>5</v>
      </c>
      <c r="AGP203" s="36" t="str">
        <f t="shared" si="784"/>
        <v/>
      </c>
      <c r="AGQ203" s="36">
        <f t="shared" si="785"/>
        <v>8</v>
      </c>
      <c r="AGR203" s="39">
        <f t="shared" si="786"/>
        <v>1</v>
      </c>
      <c r="AGS203" s="36" t="str">
        <f t="shared" si="787"/>
        <v/>
      </c>
      <c r="AGT203" s="36" t="str">
        <f t="shared" si="788"/>
        <v/>
      </c>
      <c r="AGU203" s="39">
        <f t="shared" si="789"/>
        <v>15</v>
      </c>
      <c r="AGV203" s="36" t="str">
        <f t="shared" si="790"/>
        <v/>
      </c>
      <c r="AGW203" s="36" t="str">
        <f t="shared" si="791"/>
        <v/>
      </c>
      <c r="AGX203" s="39">
        <f t="shared" si="792"/>
        <v>8</v>
      </c>
      <c r="AGY203" s="36" t="str">
        <f t="shared" si="793"/>
        <v/>
      </c>
      <c r="AGZ203" s="36" t="str">
        <f t="shared" si="794"/>
        <v/>
      </c>
      <c r="AHA203" s="39">
        <f t="shared" si="795"/>
        <v>3</v>
      </c>
      <c r="AHB203" s="36">
        <f t="shared" si="796"/>
        <v>9</v>
      </c>
      <c r="AHC203" s="36" t="str">
        <f t="shared" si="797"/>
        <v/>
      </c>
      <c r="AHD203" s="39">
        <f t="shared" si="798"/>
        <v>6</v>
      </c>
      <c r="AHE203" s="36">
        <f t="shared" si="799"/>
        <v>5</v>
      </c>
      <c r="AHF203" s="36" t="str">
        <f t="shared" si="800"/>
        <v/>
      </c>
      <c r="AHG203" s="39">
        <f t="shared" si="801"/>
        <v>6</v>
      </c>
      <c r="AHH203" s="36">
        <f t="shared" si="802"/>
        <v>2</v>
      </c>
      <c r="AHI203" s="36" t="str">
        <f t="shared" si="803"/>
        <v/>
      </c>
      <c r="AHJ203" s="39">
        <f t="shared" si="804"/>
        <v>8</v>
      </c>
      <c r="AHK203" s="36" t="str">
        <f t="shared" si="805"/>
        <v/>
      </c>
      <c r="AHL203" s="36" t="str">
        <f t="shared" si="806"/>
        <v/>
      </c>
      <c r="AHM203" s="39" t="str">
        <f t="shared" si="807"/>
        <v/>
      </c>
      <c r="AHN203" s="36" t="str">
        <f t="shared" si="808"/>
        <v/>
      </c>
      <c r="AHO203" s="36" t="str">
        <f t="shared" si="809"/>
        <v/>
      </c>
      <c r="AHP203" s="39" t="str">
        <f t="shared" si="810"/>
        <v/>
      </c>
      <c r="AHQ203" s="36" t="str">
        <f t="shared" si="811"/>
        <v/>
      </c>
      <c r="AHR203" s="36" t="str">
        <f t="shared" si="812"/>
        <v/>
      </c>
      <c r="AHS203" s="39" t="str">
        <f t="shared" si="813"/>
        <v/>
      </c>
    </row>
    <row r="204" spans="1:922" s="5" customFormat="1" outlineLevel="1" x14ac:dyDescent="0.25">
      <c r="A204" s="35">
        <v>9</v>
      </c>
      <c r="B204" s="46" t="s">
        <v>107</v>
      </c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 t="s">
        <v>351</v>
      </c>
      <c r="BG204" s="38"/>
      <c r="BH204" s="38"/>
      <c r="BI204" s="38"/>
      <c r="BJ204" s="38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38"/>
      <c r="CB204" s="38"/>
      <c r="CC204" s="38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38"/>
      <c r="CV204" s="38"/>
      <c r="CW204" s="38"/>
      <c r="CX204" s="38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 t="s">
        <v>351</v>
      </c>
      <c r="ED204" s="57"/>
      <c r="EE204" s="57"/>
      <c r="EF204" s="57"/>
      <c r="EG204" s="57"/>
      <c r="EH204" s="57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61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38"/>
      <c r="FX204" s="38"/>
      <c r="FY204" s="38"/>
      <c r="FZ204" s="38"/>
      <c r="GA204" s="61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38"/>
      <c r="GR204" s="38"/>
      <c r="GS204" s="38"/>
      <c r="GT204" s="38"/>
      <c r="GU204" s="61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KI204" s="57"/>
      <c r="KJ204" s="57"/>
      <c r="KK204" s="57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57"/>
      <c r="ON204" s="57"/>
      <c r="OO204" s="57"/>
      <c r="OP204" s="57"/>
      <c r="OQ204" s="57"/>
      <c r="OR204" s="57"/>
      <c r="OS204" s="57"/>
      <c r="OT204" s="57"/>
      <c r="OU204" s="57"/>
      <c r="OV204" s="57"/>
      <c r="OW204" s="57"/>
      <c r="OX204" s="57"/>
      <c r="OY204" s="57"/>
      <c r="OZ204" s="57"/>
      <c r="PA204" s="57"/>
      <c r="PB204" s="57"/>
      <c r="PC204" s="57"/>
      <c r="PD204" s="57"/>
      <c r="PE204" s="38"/>
      <c r="PF204" s="38"/>
      <c r="PG204" s="57"/>
      <c r="PH204" s="57"/>
      <c r="PI204" s="57"/>
      <c r="PJ204" s="57"/>
      <c r="PK204" s="57"/>
      <c r="PL204" s="57"/>
      <c r="PM204" s="57"/>
      <c r="PN204" s="57"/>
      <c r="PO204" s="57"/>
      <c r="PP204" s="57"/>
      <c r="PQ204" s="57"/>
      <c r="PR204" s="57"/>
      <c r="PS204" s="57"/>
      <c r="PT204" s="57"/>
      <c r="PU204" s="57"/>
      <c r="PV204" s="38"/>
      <c r="PW204" s="38"/>
      <c r="PX204" s="38"/>
      <c r="PY204" s="38"/>
      <c r="PZ204" s="38"/>
      <c r="QA204" s="57" t="s">
        <v>359</v>
      </c>
      <c r="QB204" s="57" t="s">
        <v>359</v>
      </c>
      <c r="QC204" s="57" t="s">
        <v>359</v>
      </c>
      <c r="QD204" s="57"/>
      <c r="QE204" s="57"/>
      <c r="QF204" s="57"/>
      <c r="QG204" s="57"/>
      <c r="QH204" s="57"/>
      <c r="QI204" s="57" t="s">
        <v>352</v>
      </c>
      <c r="QJ204" s="57"/>
      <c r="QK204" s="57"/>
      <c r="QL204" s="57"/>
      <c r="QM204" s="57"/>
      <c r="QN204" s="57"/>
      <c r="QO204" s="57"/>
      <c r="QP204" s="57"/>
      <c r="QQ204" s="57" t="s">
        <v>352</v>
      </c>
      <c r="QR204" s="57" t="s">
        <v>352</v>
      </c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57"/>
      <c r="RP204" s="57"/>
      <c r="RQ204" s="57"/>
      <c r="RR204" s="57"/>
      <c r="RS204" s="57"/>
      <c r="RT204" s="57"/>
      <c r="RU204" s="57"/>
      <c r="RV204" s="57"/>
      <c r="RW204" s="57"/>
      <c r="RX204" s="57"/>
      <c r="RY204" s="57"/>
      <c r="RZ204" s="57"/>
      <c r="SA204" s="57"/>
      <c r="SB204" s="57"/>
      <c r="SC204" s="57"/>
      <c r="SD204" s="57"/>
      <c r="SE204" s="57" t="s">
        <v>359</v>
      </c>
      <c r="SF204" s="57" t="s">
        <v>359</v>
      </c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57"/>
      <c r="TH204" s="57"/>
      <c r="TI204" s="57"/>
      <c r="TJ204" s="57"/>
      <c r="TK204" s="57"/>
      <c r="TL204" s="57"/>
      <c r="TM204" s="57"/>
      <c r="TN204" s="57"/>
      <c r="TO204" s="57"/>
      <c r="TP204" s="57"/>
      <c r="TQ204" s="57"/>
      <c r="TR204" s="57"/>
      <c r="TS204" s="57"/>
      <c r="TT204" s="57"/>
      <c r="TU204" s="57"/>
      <c r="TV204" s="57"/>
      <c r="TW204" s="38"/>
      <c r="TX204" s="38"/>
      <c r="TY204" s="38"/>
      <c r="TZ204" s="38"/>
      <c r="UA204" s="61"/>
      <c r="UB204" s="57"/>
      <c r="UC204" s="57"/>
      <c r="UD204" s="57"/>
      <c r="UE204" s="57"/>
      <c r="UF204" s="57"/>
      <c r="UG204" s="57"/>
      <c r="UH204" s="57"/>
      <c r="UI204" s="57"/>
      <c r="UJ204" s="57"/>
      <c r="UK204" s="57"/>
      <c r="UL204" s="57"/>
      <c r="UM204" s="57"/>
      <c r="UN204" s="57"/>
      <c r="UO204" s="57"/>
      <c r="UP204" s="57"/>
      <c r="UQ204" s="57"/>
      <c r="UR204" s="57"/>
      <c r="US204" s="38"/>
      <c r="UT204" s="38"/>
      <c r="UU204" s="57"/>
      <c r="UV204" s="57"/>
      <c r="UW204" s="57"/>
      <c r="UX204" s="57"/>
      <c r="UY204" s="57"/>
      <c r="UZ204" s="57"/>
      <c r="VA204" s="57"/>
      <c r="VB204" s="57"/>
      <c r="VC204" s="57"/>
      <c r="VD204" s="57"/>
      <c r="VE204" s="57"/>
      <c r="VF204" s="57"/>
      <c r="VG204" s="57"/>
      <c r="VH204" s="57" t="s">
        <v>359</v>
      </c>
      <c r="VI204" s="57" t="s">
        <v>359</v>
      </c>
      <c r="VJ204" s="57" t="s">
        <v>359</v>
      </c>
      <c r="VK204" s="57"/>
      <c r="VL204" s="57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>
        <f t="shared" si="781"/>
        <v>3</v>
      </c>
      <c r="AGK204" s="85" t="str">
        <f t="shared" si="782"/>
        <v/>
      </c>
      <c r="AGL204" s="85" t="str">
        <f t="shared" si="783"/>
        <v/>
      </c>
      <c r="AGP204" s="36" t="str">
        <f t="shared" si="784"/>
        <v/>
      </c>
      <c r="AGQ204" s="36" t="str">
        <f t="shared" si="785"/>
        <v/>
      </c>
      <c r="AGR204" s="39">
        <f t="shared" si="786"/>
        <v>1</v>
      </c>
      <c r="AGS204" s="36" t="str">
        <f t="shared" si="787"/>
        <v/>
      </c>
      <c r="AGT204" s="36" t="str">
        <f t="shared" si="788"/>
        <v/>
      </c>
      <c r="AGU204" s="39">
        <f t="shared" si="789"/>
        <v>1</v>
      </c>
      <c r="AGV204" s="36" t="str">
        <f t="shared" si="790"/>
        <v/>
      </c>
      <c r="AGW204" s="36" t="str">
        <f t="shared" si="791"/>
        <v/>
      </c>
      <c r="AGX204" s="39" t="str">
        <f t="shared" si="792"/>
        <v/>
      </c>
      <c r="AGY204" s="36" t="str">
        <f t="shared" si="793"/>
        <v/>
      </c>
      <c r="AGZ204" s="36" t="str">
        <f t="shared" si="794"/>
        <v/>
      </c>
      <c r="AHA204" s="39" t="str">
        <f t="shared" si="795"/>
        <v/>
      </c>
      <c r="AHB204" s="36" t="str">
        <f t="shared" si="796"/>
        <v/>
      </c>
      <c r="AHC204" s="36" t="str">
        <f t="shared" si="797"/>
        <v/>
      </c>
      <c r="AHD204" s="39" t="str">
        <f t="shared" si="798"/>
        <v/>
      </c>
      <c r="AHE204" s="36">
        <f t="shared" si="799"/>
        <v>5</v>
      </c>
      <c r="AHF204" s="36">
        <f t="shared" si="800"/>
        <v>3</v>
      </c>
      <c r="AHG204" s="39" t="str">
        <f t="shared" si="801"/>
        <v/>
      </c>
      <c r="AHH204" s="36">
        <f t="shared" si="802"/>
        <v>3</v>
      </c>
      <c r="AHI204" s="36" t="str">
        <f t="shared" si="803"/>
        <v/>
      </c>
      <c r="AHJ204" s="39" t="str">
        <f t="shared" si="804"/>
        <v/>
      </c>
      <c r="AHK204" s="36" t="str">
        <f t="shared" si="805"/>
        <v/>
      </c>
      <c r="AHL204" s="36" t="str">
        <f t="shared" si="806"/>
        <v/>
      </c>
      <c r="AHM204" s="39" t="str">
        <f t="shared" si="807"/>
        <v/>
      </c>
      <c r="AHN204" s="36" t="str">
        <f t="shared" si="808"/>
        <v/>
      </c>
      <c r="AHO204" s="36" t="str">
        <f t="shared" si="809"/>
        <v/>
      </c>
      <c r="AHP204" s="39" t="str">
        <f t="shared" si="810"/>
        <v/>
      </c>
      <c r="AHQ204" s="36" t="str">
        <f t="shared" si="811"/>
        <v/>
      </c>
      <c r="AHR204" s="36" t="str">
        <f t="shared" si="812"/>
        <v/>
      </c>
      <c r="AHS204" s="39" t="str">
        <f t="shared" si="813"/>
        <v/>
      </c>
    </row>
    <row r="205" spans="1:922" s="5" customFormat="1" outlineLevel="1" x14ac:dyDescent="0.25">
      <c r="A205" s="35">
        <f t="shared" si="814"/>
        <v>10</v>
      </c>
      <c r="B205" s="46"/>
      <c r="C205" s="37"/>
      <c r="D205" s="35"/>
      <c r="E205" s="35"/>
      <c r="F205" s="35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61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57"/>
      <c r="QB205" s="57"/>
      <c r="QC205" s="57"/>
      <c r="QD205" s="57"/>
      <c r="QE205" s="57"/>
      <c r="QF205" s="57"/>
      <c r="QG205" s="57"/>
      <c r="QH205" s="57"/>
      <c r="QI205" s="57"/>
      <c r="QJ205" s="57"/>
      <c r="QK205" s="57"/>
      <c r="QL205" s="57"/>
      <c r="QM205" s="57"/>
      <c r="QN205" s="57"/>
      <c r="QO205" s="57"/>
      <c r="QP205" s="57"/>
      <c r="QQ205" s="57"/>
      <c r="QR205" s="57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8"/>
      <c r="SJ205" s="38"/>
      <c r="SK205" s="38"/>
      <c r="SL205" s="38"/>
      <c r="SM205" s="37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8"/>
      <c r="TD205" s="38"/>
      <c r="TE205" s="38"/>
      <c r="TF205" s="38"/>
      <c r="TG205" s="37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7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7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7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7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7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7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7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7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7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7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7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7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7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7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7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7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J205" s="85" t="str">
        <f t="shared" si="781"/>
        <v/>
      </c>
      <c r="AGK205" s="85" t="str">
        <f t="shared" si="782"/>
        <v/>
      </c>
      <c r="AGL205" s="85" t="str">
        <f t="shared" si="783"/>
        <v/>
      </c>
      <c r="AGP205" s="36" t="str">
        <f t="shared" si="784"/>
        <v/>
      </c>
      <c r="AGQ205" s="36" t="str">
        <f t="shared" si="785"/>
        <v/>
      </c>
      <c r="AGR205" s="39" t="str">
        <f t="shared" si="786"/>
        <v/>
      </c>
      <c r="AGS205" s="36" t="str">
        <f t="shared" si="787"/>
        <v/>
      </c>
      <c r="AGT205" s="36" t="str">
        <f t="shared" si="788"/>
        <v/>
      </c>
      <c r="AGU205" s="39" t="str">
        <f t="shared" si="789"/>
        <v/>
      </c>
      <c r="AGV205" s="36" t="str">
        <f t="shared" si="790"/>
        <v/>
      </c>
      <c r="AGW205" s="36" t="str">
        <f t="shared" si="791"/>
        <v/>
      </c>
      <c r="AGX205" s="39" t="str">
        <f t="shared" si="792"/>
        <v/>
      </c>
      <c r="AGY205" s="36" t="str">
        <f t="shared" si="793"/>
        <v/>
      </c>
      <c r="AGZ205" s="36" t="str">
        <f t="shared" si="794"/>
        <v/>
      </c>
      <c r="AHA205" s="39" t="str">
        <f t="shared" si="795"/>
        <v/>
      </c>
      <c r="AHB205" s="36" t="str">
        <f t="shared" si="796"/>
        <v/>
      </c>
      <c r="AHC205" s="36" t="str">
        <f t="shared" si="797"/>
        <v/>
      </c>
      <c r="AHD205" s="39" t="str">
        <f t="shared" si="798"/>
        <v/>
      </c>
      <c r="AHE205" s="36" t="str">
        <f t="shared" si="799"/>
        <v/>
      </c>
      <c r="AHF205" s="36" t="str">
        <f t="shared" si="800"/>
        <v/>
      </c>
      <c r="AHG205" s="39" t="str">
        <f t="shared" si="801"/>
        <v/>
      </c>
      <c r="AHH205" s="36" t="str">
        <f t="shared" si="802"/>
        <v/>
      </c>
      <c r="AHI205" s="36" t="str">
        <f t="shared" si="803"/>
        <v/>
      </c>
      <c r="AHJ205" s="39" t="str">
        <f t="shared" si="804"/>
        <v/>
      </c>
      <c r="AHK205" s="36" t="str">
        <f t="shared" si="805"/>
        <v/>
      </c>
      <c r="AHL205" s="36" t="str">
        <f t="shared" si="806"/>
        <v/>
      </c>
      <c r="AHM205" s="39" t="str">
        <f t="shared" si="807"/>
        <v/>
      </c>
      <c r="AHN205" s="36" t="str">
        <f t="shared" si="808"/>
        <v/>
      </c>
      <c r="AHO205" s="36" t="str">
        <f t="shared" si="809"/>
        <v/>
      </c>
      <c r="AHP205" s="39" t="str">
        <f t="shared" si="810"/>
        <v/>
      </c>
      <c r="AHQ205" s="36" t="str">
        <f t="shared" si="811"/>
        <v/>
      </c>
      <c r="AHR205" s="36" t="str">
        <f t="shared" si="812"/>
        <v/>
      </c>
      <c r="AHS205" s="39" t="str">
        <f t="shared" si="813"/>
        <v/>
      </c>
    </row>
    <row r="206" spans="1:922" s="5" customFormat="1" outlineLevel="1" x14ac:dyDescent="0.25">
      <c r="A206" s="35">
        <f t="shared" si="814"/>
        <v>11</v>
      </c>
      <c r="B206" s="36"/>
      <c r="C206" s="37"/>
      <c r="D206" s="35"/>
      <c r="E206" s="35"/>
      <c r="F206" s="35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7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7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7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8"/>
      <c r="SJ206" s="38"/>
      <c r="SK206" s="38"/>
      <c r="SL206" s="38"/>
      <c r="SM206" s="37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7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7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7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7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7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7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7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7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7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7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7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7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7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7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7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7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7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J206" s="85" t="str">
        <f t="shared" si="781"/>
        <v/>
      </c>
      <c r="AGK206" s="85" t="str">
        <f t="shared" si="782"/>
        <v/>
      </c>
      <c r="AGL206" s="85" t="str">
        <f t="shared" si="783"/>
        <v/>
      </c>
      <c r="AGP206" s="36" t="str">
        <f t="shared" si="784"/>
        <v/>
      </c>
      <c r="AGQ206" s="36" t="str">
        <f t="shared" si="785"/>
        <v/>
      </c>
      <c r="AGR206" s="39" t="str">
        <f t="shared" si="786"/>
        <v/>
      </c>
      <c r="AGS206" s="36" t="str">
        <f t="shared" si="787"/>
        <v/>
      </c>
      <c r="AGT206" s="36" t="str">
        <f t="shared" si="788"/>
        <v/>
      </c>
      <c r="AGU206" s="39" t="str">
        <f t="shared" si="789"/>
        <v/>
      </c>
      <c r="AGV206" s="36" t="str">
        <f t="shared" si="790"/>
        <v/>
      </c>
      <c r="AGW206" s="36" t="str">
        <f t="shared" si="791"/>
        <v/>
      </c>
      <c r="AGX206" s="39" t="str">
        <f t="shared" si="792"/>
        <v/>
      </c>
      <c r="AGY206" s="36" t="str">
        <f t="shared" si="793"/>
        <v/>
      </c>
      <c r="AGZ206" s="36" t="str">
        <f t="shared" si="794"/>
        <v/>
      </c>
      <c r="AHA206" s="39" t="str">
        <f t="shared" si="795"/>
        <v/>
      </c>
      <c r="AHB206" s="36" t="str">
        <f t="shared" si="796"/>
        <v/>
      </c>
      <c r="AHC206" s="36" t="str">
        <f t="shared" si="797"/>
        <v/>
      </c>
      <c r="AHD206" s="39" t="str">
        <f t="shared" si="798"/>
        <v/>
      </c>
      <c r="AHE206" s="36" t="str">
        <f t="shared" si="799"/>
        <v/>
      </c>
      <c r="AHF206" s="36" t="str">
        <f t="shared" si="800"/>
        <v/>
      </c>
      <c r="AHG206" s="39" t="str">
        <f t="shared" si="801"/>
        <v/>
      </c>
      <c r="AHH206" s="36" t="str">
        <f t="shared" si="802"/>
        <v/>
      </c>
      <c r="AHI206" s="36" t="str">
        <f t="shared" si="803"/>
        <v/>
      </c>
      <c r="AHJ206" s="39" t="str">
        <f t="shared" si="804"/>
        <v/>
      </c>
      <c r="AHK206" s="36" t="str">
        <f t="shared" si="805"/>
        <v/>
      </c>
      <c r="AHL206" s="36" t="str">
        <f t="shared" si="806"/>
        <v/>
      </c>
      <c r="AHM206" s="39" t="str">
        <f t="shared" si="807"/>
        <v/>
      </c>
      <c r="AHN206" s="36" t="str">
        <f t="shared" si="808"/>
        <v/>
      </c>
      <c r="AHO206" s="36" t="str">
        <f t="shared" si="809"/>
        <v/>
      </c>
      <c r="AHP206" s="39" t="str">
        <f t="shared" si="810"/>
        <v/>
      </c>
      <c r="AHQ206" s="36" t="str">
        <f t="shared" si="811"/>
        <v/>
      </c>
      <c r="AHR206" s="36" t="str">
        <f t="shared" si="812"/>
        <v/>
      </c>
      <c r="AHS206" s="39" t="str">
        <f t="shared" si="813"/>
        <v/>
      </c>
    </row>
    <row r="207" spans="1:922" s="5" customFormat="1" outlineLevel="1" x14ac:dyDescent="0.25">
      <c r="A207" s="35">
        <f t="shared" si="814"/>
        <v>12</v>
      </c>
      <c r="B207" s="36"/>
      <c r="C207" s="37"/>
      <c r="D207" s="35"/>
      <c r="E207" s="35"/>
      <c r="F207" s="35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7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7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8"/>
      <c r="SJ207" s="38"/>
      <c r="SK207" s="38"/>
      <c r="SL207" s="38"/>
      <c r="SM207" s="37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8"/>
      <c r="TD207" s="38"/>
      <c r="TE207" s="38"/>
      <c r="TF207" s="38"/>
      <c r="TG207" s="37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7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7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7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7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7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si="781"/>
        <v/>
      </c>
      <c r="AGK207" s="85" t="str">
        <f t="shared" si="782"/>
        <v/>
      </c>
      <c r="AGL207" s="85" t="str">
        <f t="shared" si="783"/>
        <v/>
      </c>
      <c r="AGP207" s="36" t="str">
        <f t="shared" si="784"/>
        <v/>
      </c>
      <c r="AGQ207" s="36" t="str">
        <f t="shared" si="785"/>
        <v/>
      </c>
      <c r="AGR207" s="39" t="str">
        <f t="shared" si="786"/>
        <v/>
      </c>
      <c r="AGS207" s="36" t="str">
        <f t="shared" si="787"/>
        <v/>
      </c>
      <c r="AGT207" s="36" t="str">
        <f t="shared" si="788"/>
        <v/>
      </c>
      <c r="AGU207" s="39" t="str">
        <f t="shared" si="789"/>
        <v/>
      </c>
      <c r="AGV207" s="36" t="str">
        <f t="shared" si="790"/>
        <v/>
      </c>
      <c r="AGW207" s="36" t="str">
        <f t="shared" si="791"/>
        <v/>
      </c>
      <c r="AGX207" s="39" t="str">
        <f t="shared" si="792"/>
        <v/>
      </c>
      <c r="AGY207" s="36" t="str">
        <f t="shared" si="793"/>
        <v/>
      </c>
      <c r="AGZ207" s="36" t="str">
        <f t="shared" si="794"/>
        <v/>
      </c>
      <c r="AHA207" s="39" t="str">
        <f t="shared" si="795"/>
        <v/>
      </c>
      <c r="AHB207" s="36" t="str">
        <f t="shared" si="796"/>
        <v/>
      </c>
      <c r="AHC207" s="36" t="str">
        <f t="shared" si="797"/>
        <v/>
      </c>
      <c r="AHD207" s="39" t="str">
        <f t="shared" si="798"/>
        <v/>
      </c>
      <c r="AHE207" s="36" t="str">
        <f t="shared" si="799"/>
        <v/>
      </c>
      <c r="AHF207" s="36" t="str">
        <f t="shared" si="800"/>
        <v/>
      </c>
      <c r="AHG207" s="39" t="str">
        <f t="shared" si="801"/>
        <v/>
      </c>
      <c r="AHH207" s="36" t="str">
        <f t="shared" si="802"/>
        <v/>
      </c>
      <c r="AHI207" s="36" t="str">
        <f t="shared" si="803"/>
        <v/>
      </c>
      <c r="AHJ207" s="39" t="str">
        <f t="shared" si="804"/>
        <v/>
      </c>
      <c r="AHK207" s="36" t="str">
        <f t="shared" si="805"/>
        <v/>
      </c>
      <c r="AHL207" s="36" t="str">
        <f t="shared" si="806"/>
        <v/>
      </c>
      <c r="AHM207" s="39" t="str">
        <f t="shared" si="807"/>
        <v/>
      </c>
      <c r="AHN207" s="36" t="str">
        <f t="shared" si="808"/>
        <v/>
      </c>
      <c r="AHO207" s="36" t="str">
        <f t="shared" si="809"/>
        <v/>
      </c>
      <c r="AHP207" s="39" t="str">
        <f t="shared" si="810"/>
        <v/>
      </c>
      <c r="AHQ207" s="36" t="str">
        <f t="shared" si="811"/>
        <v/>
      </c>
      <c r="AHR207" s="36" t="str">
        <f t="shared" si="812"/>
        <v/>
      </c>
      <c r="AHS207" s="39" t="str">
        <f t="shared" si="813"/>
        <v/>
      </c>
    </row>
    <row r="208" spans="1:922" s="32" customFormat="1" x14ac:dyDescent="0.25">
      <c r="A208" s="31" t="s">
        <v>37</v>
      </c>
      <c r="C208" s="33"/>
      <c r="D208" s="33"/>
      <c r="E208" s="33"/>
      <c r="F208" s="34"/>
      <c r="G208" s="33"/>
      <c r="H208" s="33"/>
      <c r="I208" s="33"/>
      <c r="J208" s="34"/>
      <c r="K208" s="33"/>
      <c r="L208" s="33"/>
      <c r="M208" s="33"/>
      <c r="N208" s="34"/>
      <c r="O208" s="33"/>
      <c r="P208" s="33"/>
      <c r="Q208" s="33"/>
      <c r="R208" s="34"/>
      <c r="S208" s="33"/>
      <c r="T208" s="33"/>
      <c r="U208" s="33"/>
      <c r="V208" s="34"/>
      <c r="W208" s="33"/>
      <c r="X208" s="33"/>
      <c r="Y208" s="33"/>
      <c r="Z208" s="34"/>
      <c r="AA208" s="33"/>
      <c r="AB208" s="33"/>
      <c r="AC208" s="33"/>
      <c r="AD208" s="34"/>
      <c r="AE208" s="33"/>
      <c r="AF208" s="33"/>
      <c r="AG208" s="33"/>
      <c r="AH208" s="34"/>
      <c r="AI208" s="33"/>
      <c r="AJ208" s="33"/>
      <c r="AK208" s="33"/>
      <c r="AL208" s="34"/>
      <c r="AM208" s="33"/>
      <c r="AN208" s="33"/>
      <c r="AO208" s="33"/>
      <c r="AP208" s="34"/>
      <c r="AQ208" s="33"/>
      <c r="AR208" s="33"/>
      <c r="AS208" s="33"/>
      <c r="AT208" s="34"/>
      <c r="AU208" s="33"/>
      <c r="AV208" s="33"/>
      <c r="AW208" s="33"/>
      <c r="AX208" s="34"/>
      <c r="AY208" s="33"/>
      <c r="AZ208" s="33"/>
      <c r="BA208" s="33"/>
      <c r="BB208" s="34"/>
      <c r="BC208" s="33"/>
      <c r="BD208" s="33"/>
      <c r="BE208" s="33"/>
      <c r="BF208" s="34"/>
      <c r="BG208" s="33"/>
      <c r="BH208" s="33"/>
      <c r="BI208" s="33"/>
      <c r="BJ208" s="34"/>
      <c r="BK208" s="33"/>
      <c r="BL208" s="33"/>
      <c r="BM208" s="33"/>
      <c r="BN208" s="34"/>
      <c r="BO208" s="33"/>
      <c r="BP208" s="33"/>
      <c r="BQ208" s="33"/>
      <c r="BR208" s="34"/>
      <c r="BS208" s="33"/>
      <c r="BT208" s="33"/>
      <c r="BU208" s="33"/>
      <c r="BV208" s="34"/>
      <c r="BW208" s="33"/>
      <c r="BX208" s="33"/>
      <c r="BY208" s="33"/>
      <c r="BZ208" s="34"/>
      <c r="CA208" s="33"/>
      <c r="CB208" s="33"/>
      <c r="CC208" s="33"/>
      <c r="CD208" s="34"/>
      <c r="CE208" s="33"/>
      <c r="CF208" s="33"/>
      <c r="CG208" s="33"/>
      <c r="CH208" s="34"/>
      <c r="CI208" s="33"/>
      <c r="CJ208" s="33"/>
      <c r="CK208" s="33"/>
      <c r="CL208" s="34"/>
      <c r="CM208" s="33"/>
      <c r="CN208" s="33"/>
      <c r="CO208" s="33"/>
      <c r="CP208" s="34"/>
      <c r="CQ208" s="33"/>
      <c r="CR208" s="33"/>
      <c r="CS208" s="33"/>
      <c r="CT208" s="34"/>
      <c r="CU208" s="33"/>
      <c r="CV208" s="33"/>
      <c r="CW208" s="33"/>
      <c r="CX208" s="34"/>
      <c r="CY208" s="33"/>
      <c r="CZ208" s="33"/>
      <c r="DA208" s="33"/>
      <c r="DB208" s="34"/>
      <c r="DC208" s="33"/>
      <c r="DD208" s="33"/>
      <c r="DE208" s="33"/>
      <c r="DF208" s="34"/>
      <c r="DG208" s="33"/>
      <c r="DH208" s="33"/>
      <c r="DI208" s="33"/>
      <c r="DJ208" s="34"/>
      <c r="DK208" s="33"/>
      <c r="DL208" s="33"/>
      <c r="DM208" s="33"/>
      <c r="DN208" s="34"/>
      <c r="DO208" s="33"/>
      <c r="DP208" s="33"/>
      <c r="DQ208" s="33"/>
      <c r="DR208" s="34"/>
      <c r="DS208" s="33"/>
      <c r="DT208" s="33"/>
      <c r="DU208" s="33"/>
      <c r="DV208" s="34"/>
      <c r="DW208" s="33"/>
      <c r="DX208" s="33"/>
      <c r="DY208" s="33"/>
      <c r="DZ208" s="34"/>
      <c r="EA208" s="33"/>
      <c r="EB208" s="33"/>
      <c r="EC208" s="33"/>
      <c r="ED208" s="34"/>
      <c r="EE208" s="33"/>
      <c r="EF208" s="33"/>
      <c r="EG208" s="33"/>
      <c r="EH208" s="34"/>
      <c r="EI208" s="33"/>
      <c r="EJ208" s="33"/>
      <c r="EK208" s="33"/>
      <c r="EL208" s="34"/>
      <c r="EM208" s="33"/>
      <c r="EN208" s="33"/>
      <c r="EO208" s="33"/>
      <c r="EP208" s="34"/>
      <c r="EQ208" s="33"/>
      <c r="ER208" s="33"/>
      <c r="ES208" s="33"/>
      <c r="ET208" s="34"/>
      <c r="EU208" s="33"/>
      <c r="EV208" s="33"/>
      <c r="EW208" s="33"/>
      <c r="EX208" s="34"/>
      <c r="EY208" s="33"/>
      <c r="EZ208" s="33"/>
      <c r="FA208" s="33"/>
      <c r="FB208" s="34"/>
      <c r="FC208" s="33"/>
      <c r="FD208" s="33"/>
      <c r="FE208" s="33"/>
      <c r="FF208" s="34"/>
      <c r="FG208" s="33"/>
      <c r="FH208" s="33"/>
      <c r="FI208" s="33"/>
      <c r="FJ208" s="34"/>
      <c r="FK208" s="33"/>
      <c r="FL208" s="33"/>
      <c r="FM208" s="33"/>
      <c r="FN208" s="34"/>
      <c r="FO208" s="33"/>
      <c r="FP208" s="33"/>
      <c r="FQ208" s="33"/>
      <c r="FR208" s="34"/>
      <c r="FS208" s="33"/>
      <c r="FT208" s="33"/>
      <c r="FU208" s="33"/>
      <c r="FV208" s="34"/>
      <c r="FW208" s="33"/>
      <c r="FX208" s="33"/>
      <c r="FY208" s="33"/>
      <c r="FZ208" s="34"/>
      <c r="GA208" s="33"/>
      <c r="GB208" s="33"/>
      <c r="GC208" s="33"/>
      <c r="GD208" s="34"/>
      <c r="GE208" s="33"/>
      <c r="GF208" s="33"/>
      <c r="GG208" s="33"/>
      <c r="GH208" s="34"/>
      <c r="GI208" s="33"/>
      <c r="GJ208" s="33"/>
      <c r="GK208" s="33"/>
      <c r="GL208" s="34"/>
      <c r="GM208" s="33"/>
      <c r="GN208" s="33"/>
      <c r="GO208" s="33"/>
      <c r="GP208" s="34"/>
      <c r="GQ208" s="33"/>
      <c r="GR208" s="33"/>
      <c r="GS208" s="33"/>
      <c r="GT208" s="34"/>
      <c r="GU208" s="33"/>
      <c r="GV208" s="33"/>
      <c r="GW208" s="33"/>
      <c r="GX208" s="34"/>
      <c r="GY208" s="33"/>
      <c r="GZ208" s="33"/>
      <c r="HA208" s="33"/>
      <c r="HB208" s="34"/>
      <c r="HC208" s="33"/>
      <c r="HD208" s="33"/>
      <c r="HE208" s="33"/>
      <c r="HF208" s="34"/>
      <c r="HG208" s="33"/>
      <c r="HH208" s="33"/>
      <c r="HI208" s="33"/>
      <c r="HJ208" s="34"/>
      <c r="HK208" s="33"/>
      <c r="HL208" s="33"/>
      <c r="HM208" s="33"/>
      <c r="HN208" s="34"/>
      <c r="HO208" s="33"/>
      <c r="HP208" s="33"/>
      <c r="HQ208" s="33"/>
      <c r="HR208" s="34"/>
      <c r="HS208" s="33"/>
      <c r="HT208" s="33"/>
      <c r="HU208" s="33"/>
      <c r="HV208" s="34"/>
      <c r="HW208" s="33"/>
      <c r="HX208" s="33"/>
      <c r="HY208" s="33"/>
      <c r="HZ208" s="34"/>
      <c r="IA208" s="33"/>
      <c r="IB208" s="33"/>
      <c r="IC208" s="33"/>
      <c r="ID208" s="34"/>
      <c r="IE208" s="33"/>
      <c r="IF208" s="33"/>
      <c r="IG208" s="33"/>
      <c r="IH208" s="34"/>
      <c r="II208" s="33"/>
      <c r="IJ208" s="33"/>
      <c r="IK208" s="33"/>
      <c r="IL208" s="34"/>
      <c r="IM208" s="33"/>
      <c r="IN208" s="33"/>
      <c r="IO208" s="33"/>
      <c r="IP208" s="34"/>
      <c r="IQ208" s="33"/>
      <c r="IR208" s="33"/>
      <c r="IS208" s="33"/>
      <c r="IT208" s="34"/>
      <c r="IU208" s="33"/>
      <c r="IV208" s="33"/>
      <c r="IW208" s="33"/>
      <c r="IX208" s="34"/>
      <c r="IY208" s="33"/>
      <c r="IZ208" s="33"/>
      <c r="JA208" s="33"/>
      <c r="JB208" s="34"/>
      <c r="JC208" s="33"/>
      <c r="JD208" s="33"/>
      <c r="JE208" s="33"/>
      <c r="JF208" s="34"/>
      <c r="JG208" s="33"/>
      <c r="JH208" s="33"/>
      <c r="JI208" s="33"/>
      <c r="JJ208" s="34"/>
      <c r="JK208" s="33"/>
      <c r="JL208" s="33"/>
      <c r="JM208" s="33"/>
      <c r="JN208" s="34"/>
      <c r="JO208" s="33"/>
      <c r="JP208" s="33"/>
      <c r="JQ208" s="33"/>
      <c r="JR208" s="34"/>
      <c r="JS208" s="33"/>
      <c r="JT208" s="33"/>
      <c r="JU208" s="33"/>
      <c r="JV208" s="34"/>
      <c r="JW208" s="33"/>
      <c r="JX208" s="33"/>
      <c r="JY208" s="33"/>
      <c r="JZ208" s="34"/>
      <c r="KA208" s="33"/>
      <c r="KB208" s="33"/>
      <c r="KC208" s="33"/>
      <c r="KD208" s="34"/>
      <c r="KE208" s="33"/>
      <c r="KF208" s="33"/>
      <c r="KG208" s="33"/>
      <c r="KH208" s="34"/>
      <c r="KI208" s="33"/>
      <c r="KJ208" s="33"/>
      <c r="KK208" s="33"/>
      <c r="KL208" s="34"/>
      <c r="KM208" s="33"/>
      <c r="KN208" s="33"/>
      <c r="KO208" s="33"/>
      <c r="KP208" s="34"/>
      <c r="KQ208" s="33"/>
      <c r="KR208" s="33"/>
      <c r="KS208" s="33"/>
      <c r="KT208" s="34"/>
      <c r="KU208" s="33"/>
      <c r="KV208" s="33"/>
      <c r="KW208" s="33"/>
      <c r="KX208" s="34"/>
      <c r="KY208" s="33"/>
      <c r="KZ208" s="33"/>
      <c r="LA208" s="33"/>
      <c r="LB208" s="34"/>
      <c r="LC208" s="33"/>
      <c r="LD208" s="33"/>
      <c r="LE208" s="33"/>
      <c r="LF208" s="34"/>
      <c r="LG208" s="33"/>
      <c r="LH208" s="33"/>
      <c r="LI208" s="33"/>
      <c r="LJ208" s="34"/>
      <c r="LK208" s="33"/>
      <c r="LL208" s="33"/>
      <c r="LM208" s="33"/>
      <c r="LN208" s="34"/>
      <c r="LO208" s="33"/>
      <c r="LP208" s="33"/>
      <c r="LQ208" s="33"/>
      <c r="LR208" s="34"/>
      <c r="LS208" s="33"/>
      <c r="LT208" s="33"/>
      <c r="LU208" s="33"/>
      <c r="LV208" s="34"/>
      <c r="LW208" s="33"/>
      <c r="LX208" s="33"/>
      <c r="LY208" s="33"/>
      <c r="LZ208" s="34"/>
      <c r="MA208" s="33"/>
      <c r="MB208" s="33"/>
      <c r="MC208" s="33"/>
      <c r="MD208" s="34"/>
      <c r="ME208" s="33"/>
      <c r="MF208" s="33"/>
      <c r="MG208" s="33"/>
      <c r="MH208" s="34"/>
      <c r="MI208" s="33"/>
      <c r="MJ208" s="33"/>
      <c r="MK208" s="33"/>
      <c r="ML208" s="34"/>
      <c r="MM208" s="33"/>
      <c r="MN208" s="33"/>
      <c r="MO208" s="33"/>
      <c r="MP208" s="34"/>
      <c r="MQ208" s="33"/>
      <c r="MR208" s="33"/>
      <c r="MS208" s="33"/>
      <c r="MT208" s="34"/>
      <c r="MU208" s="33"/>
      <c r="MV208" s="33"/>
      <c r="MW208" s="33"/>
      <c r="MX208" s="34"/>
      <c r="MY208" s="33"/>
      <c r="MZ208" s="33"/>
      <c r="NA208" s="33"/>
      <c r="NB208" s="34"/>
      <c r="NC208" s="33"/>
      <c r="ND208" s="33"/>
      <c r="NE208" s="33"/>
      <c r="NF208" s="34"/>
      <c r="NG208" s="33"/>
      <c r="NH208" s="33"/>
      <c r="NI208" s="33"/>
      <c r="NJ208" s="34"/>
      <c r="NK208" s="33"/>
      <c r="NL208" s="33"/>
      <c r="NM208" s="33"/>
      <c r="NN208" s="34"/>
      <c r="NO208" s="33"/>
      <c r="NP208" s="33"/>
      <c r="NQ208" s="33"/>
      <c r="NR208" s="34"/>
      <c r="NS208" s="33"/>
      <c r="NT208" s="33"/>
      <c r="NU208" s="33"/>
      <c r="NV208" s="34"/>
      <c r="NW208" s="33"/>
      <c r="NX208" s="33"/>
      <c r="NY208" s="33"/>
      <c r="NZ208" s="34"/>
      <c r="OA208" s="33"/>
      <c r="OB208" s="33"/>
      <c r="OC208" s="33"/>
      <c r="OD208" s="34"/>
      <c r="OE208" s="33"/>
      <c r="OF208" s="33"/>
      <c r="OG208" s="33"/>
      <c r="OH208" s="34"/>
      <c r="OI208" s="33"/>
      <c r="OJ208" s="33"/>
      <c r="OK208" s="33"/>
      <c r="OL208" s="34"/>
      <c r="OM208" s="33"/>
      <c r="ON208" s="33"/>
      <c r="OO208" s="33"/>
      <c r="OP208" s="34"/>
      <c r="OQ208" s="33"/>
      <c r="OR208" s="33"/>
      <c r="OS208" s="33"/>
      <c r="OT208" s="34"/>
      <c r="OU208" s="33"/>
      <c r="OV208" s="33"/>
      <c r="OW208" s="33"/>
      <c r="OX208" s="34"/>
      <c r="OY208" s="33"/>
      <c r="OZ208" s="33"/>
      <c r="PA208" s="33"/>
      <c r="PB208" s="34"/>
      <c r="PC208" s="33"/>
      <c r="PD208" s="33"/>
      <c r="PE208" s="33"/>
      <c r="PF208" s="34"/>
      <c r="PG208" s="33"/>
      <c r="PH208" s="33"/>
      <c r="PI208" s="33"/>
      <c r="PJ208" s="34"/>
      <c r="PK208" s="33"/>
      <c r="PL208" s="33"/>
      <c r="PM208" s="33"/>
      <c r="PN208" s="34"/>
      <c r="PO208" s="33"/>
      <c r="PP208" s="33"/>
      <c r="PQ208" s="33"/>
      <c r="PR208" s="34"/>
      <c r="PS208" s="33"/>
      <c r="PT208" s="33"/>
      <c r="PU208" s="33"/>
      <c r="PV208" s="34"/>
      <c r="PW208" s="33"/>
      <c r="PX208" s="33"/>
      <c r="PY208" s="33"/>
      <c r="PZ208" s="34"/>
      <c r="QA208" s="33"/>
      <c r="QB208" s="33"/>
      <c r="QC208" s="33"/>
      <c r="QD208" s="34"/>
      <c r="QE208" s="33"/>
      <c r="QF208" s="33"/>
      <c r="QG208" s="33"/>
      <c r="QH208" s="34"/>
      <c r="QI208" s="33"/>
      <c r="QJ208" s="33"/>
      <c r="QK208" s="33"/>
      <c r="QL208" s="34"/>
      <c r="QM208" s="33"/>
      <c r="QN208" s="33"/>
      <c r="QO208" s="33"/>
      <c r="QP208" s="34"/>
      <c r="QQ208" s="33"/>
      <c r="QR208" s="33"/>
      <c r="QS208" s="33"/>
      <c r="QT208" s="34"/>
      <c r="QU208" s="33"/>
      <c r="QV208" s="33"/>
      <c r="QW208" s="33"/>
      <c r="QX208" s="34"/>
      <c r="QY208" s="33"/>
      <c r="QZ208" s="33"/>
      <c r="RA208" s="33"/>
      <c r="RB208" s="34"/>
      <c r="RC208" s="33"/>
      <c r="RD208" s="33"/>
      <c r="RE208" s="33"/>
      <c r="RF208" s="34"/>
      <c r="RG208" s="33"/>
      <c r="RH208" s="33"/>
      <c r="RI208" s="33"/>
      <c r="RJ208" s="34"/>
      <c r="RK208" s="33"/>
      <c r="RL208" s="33"/>
      <c r="RM208" s="33"/>
      <c r="RN208" s="34"/>
      <c r="RO208" s="33"/>
      <c r="RP208" s="33"/>
      <c r="RQ208" s="33"/>
      <c r="RR208" s="34"/>
      <c r="RS208" s="33"/>
      <c r="RT208" s="33"/>
      <c r="RU208" s="33"/>
      <c r="RV208" s="34"/>
      <c r="RW208" s="33"/>
      <c r="RX208" s="33"/>
      <c r="RY208" s="33"/>
      <c r="RZ208" s="34"/>
      <c r="SA208" s="33"/>
      <c r="SB208" s="33"/>
      <c r="SC208" s="33"/>
      <c r="SD208" s="34"/>
      <c r="SE208" s="33"/>
      <c r="SF208" s="33"/>
      <c r="SG208" s="33"/>
      <c r="SH208" s="33"/>
      <c r="SI208" s="33"/>
      <c r="SJ208" s="33"/>
      <c r="SK208" s="33"/>
      <c r="SL208" s="34"/>
      <c r="SM208" s="33"/>
      <c r="SN208" s="33"/>
      <c r="SO208" s="33"/>
      <c r="SP208" s="34"/>
      <c r="SQ208" s="33"/>
      <c r="SR208" s="33"/>
      <c r="SS208" s="33"/>
      <c r="ST208" s="34"/>
      <c r="SU208" s="33"/>
      <c r="SV208" s="33"/>
      <c r="SW208" s="33"/>
      <c r="SX208" s="34"/>
      <c r="SY208" s="33"/>
      <c r="SZ208" s="33"/>
      <c r="TA208" s="33"/>
      <c r="TB208" s="34"/>
      <c r="TC208" s="33"/>
      <c r="TD208" s="33"/>
      <c r="TE208" s="33"/>
      <c r="TF208" s="34"/>
      <c r="TG208" s="33"/>
      <c r="TH208" s="33"/>
      <c r="TI208" s="33"/>
      <c r="TJ208" s="34"/>
      <c r="TK208" s="33"/>
      <c r="TL208" s="33"/>
      <c r="TM208" s="33"/>
      <c r="TN208" s="34"/>
      <c r="TO208" s="33"/>
      <c r="TP208" s="33"/>
      <c r="TQ208" s="33"/>
      <c r="TR208" s="34"/>
      <c r="TS208" s="33"/>
      <c r="TT208" s="33"/>
      <c r="TU208" s="33"/>
      <c r="TV208" s="34"/>
      <c r="TW208" s="33"/>
      <c r="TX208" s="33"/>
      <c r="TY208" s="33"/>
      <c r="TZ208" s="34"/>
      <c r="UA208" s="33"/>
      <c r="UB208" s="33"/>
      <c r="UC208" s="33"/>
      <c r="UD208" s="34"/>
      <c r="UE208" s="33"/>
      <c r="UF208" s="33"/>
      <c r="UG208" s="33"/>
      <c r="UH208" s="34"/>
      <c r="UI208" s="33"/>
      <c r="UJ208" s="33"/>
      <c r="UK208" s="33"/>
      <c r="UL208" s="34"/>
      <c r="UM208" s="33"/>
      <c r="UN208" s="33"/>
      <c r="UO208" s="33"/>
      <c r="UP208" s="34"/>
      <c r="UQ208" s="33"/>
      <c r="UR208" s="33"/>
      <c r="US208" s="33"/>
      <c r="UT208" s="34"/>
      <c r="UU208" s="33"/>
      <c r="UV208" s="33"/>
      <c r="UW208" s="33"/>
      <c r="UX208" s="34"/>
      <c r="UY208" s="33"/>
      <c r="UZ208" s="33"/>
      <c r="VA208" s="33"/>
      <c r="VB208" s="34"/>
      <c r="VC208" s="33"/>
      <c r="VD208" s="33"/>
      <c r="VE208" s="33"/>
      <c r="VF208" s="34"/>
      <c r="VG208" s="33"/>
      <c r="VH208" s="33"/>
      <c r="VI208" s="33"/>
      <c r="VJ208" s="34"/>
      <c r="VK208" s="33"/>
      <c r="VL208" s="33"/>
      <c r="VM208" s="33"/>
      <c r="VN208" s="34"/>
      <c r="VO208" s="33"/>
      <c r="VP208" s="33"/>
      <c r="VQ208" s="33"/>
      <c r="VR208" s="34"/>
      <c r="VS208" s="33"/>
      <c r="VT208" s="33"/>
      <c r="VU208" s="33"/>
      <c r="VV208" s="34"/>
      <c r="VW208" s="33"/>
      <c r="VX208" s="33"/>
      <c r="VY208" s="33"/>
      <c r="VZ208" s="34"/>
      <c r="WA208" s="33"/>
      <c r="WB208" s="33"/>
      <c r="WC208" s="33"/>
      <c r="WD208" s="34"/>
      <c r="WE208" s="33"/>
      <c r="WF208" s="33"/>
      <c r="WG208" s="33"/>
      <c r="WH208" s="34"/>
      <c r="WI208" s="33"/>
      <c r="WJ208" s="33"/>
      <c r="WK208" s="33"/>
      <c r="WL208" s="34"/>
      <c r="WM208" s="33"/>
      <c r="WN208" s="33"/>
      <c r="WO208" s="33"/>
      <c r="WP208" s="34"/>
      <c r="WQ208" s="33"/>
      <c r="WR208" s="33"/>
      <c r="WS208" s="33"/>
      <c r="WT208" s="34"/>
      <c r="WU208" s="33"/>
      <c r="WV208" s="33"/>
      <c r="WW208" s="33"/>
      <c r="WX208" s="34"/>
      <c r="WY208" s="33"/>
      <c r="WZ208" s="33"/>
      <c r="XA208" s="33"/>
      <c r="XB208" s="34"/>
      <c r="XC208" s="33"/>
      <c r="XD208" s="33"/>
      <c r="XE208" s="33"/>
      <c r="XF208" s="34"/>
      <c r="XG208" s="33"/>
      <c r="XH208" s="33"/>
      <c r="XI208" s="33"/>
      <c r="XJ208" s="34"/>
      <c r="XK208" s="33"/>
      <c r="XL208" s="33"/>
      <c r="XM208" s="33"/>
      <c r="XN208" s="34"/>
      <c r="XO208" s="33"/>
      <c r="XP208" s="33"/>
      <c r="XQ208" s="33"/>
      <c r="XR208" s="34"/>
      <c r="XS208" s="33"/>
      <c r="XT208" s="33"/>
      <c r="XU208" s="33"/>
      <c r="XV208" s="34"/>
      <c r="XW208" s="33"/>
      <c r="XX208" s="33"/>
      <c r="XY208" s="33"/>
      <c r="XZ208" s="34"/>
      <c r="YA208" s="33"/>
      <c r="YB208" s="33"/>
      <c r="YC208" s="33"/>
      <c r="YD208" s="34"/>
      <c r="YE208" s="33"/>
      <c r="YF208" s="33"/>
      <c r="YG208" s="33"/>
      <c r="YH208" s="34"/>
      <c r="YI208" s="33"/>
      <c r="YJ208" s="33"/>
      <c r="YK208" s="33"/>
      <c r="YL208" s="34"/>
      <c r="YM208" s="33"/>
      <c r="YN208" s="33"/>
      <c r="YO208" s="33"/>
      <c r="YP208" s="34"/>
      <c r="YQ208" s="33"/>
      <c r="YR208" s="33"/>
      <c r="YS208" s="33"/>
      <c r="YT208" s="34"/>
      <c r="YU208" s="33"/>
      <c r="YV208" s="33"/>
      <c r="YW208" s="33"/>
      <c r="YX208" s="34"/>
      <c r="YY208" s="33"/>
      <c r="YZ208" s="33"/>
      <c r="ZA208" s="33"/>
      <c r="ZB208" s="34"/>
      <c r="ZC208" s="33"/>
      <c r="ZD208" s="33"/>
      <c r="ZE208" s="33"/>
      <c r="ZF208" s="34"/>
      <c r="ZG208" s="33"/>
      <c r="ZH208" s="33"/>
      <c r="ZI208" s="33"/>
      <c r="ZJ208" s="34"/>
      <c r="ZK208" s="33"/>
      <c r="ZL208" s="33"/>
      <c r="ZM208" s="33"/>
      <c r="ZN208" s="34"/>
      <c r="ZO208" s="33"/>
      <c r="ZP208" s="33"/>
      <c r="ZQ208" s="33"/>
      <c r="ZR208" s="34"/>
      <c r="ZS208" s="33"/>
      <c r="ZT208" s="33"/>
      <c r="ZU208" s="33"/>
      <c r="ZV208" s="34"/>
      <c r="ZW208" s="33"/>
      <c r="ZX208" s="33"/>
      <c r="ZY208" s="33"/>
      <c r="ZZ208" s="34"/>
      <c r="AAA208" s="33"/>
      <c r="AAB208" s="33"/>
      <c r="AAC208" s="33"/>
      <c r="AAD208" s="34"/>
      <c r="AAE208" s="33"/>
      <c r="AAF208" s="33"/>
      <c r="AAG208" s="33"/>
      <c r="AAH208" s="34"/>
      <c r="AAI208" s="33"/>
      <c r="AAJ208" s="33"/>
      <c r="AAK208" s="33"/>
      <c r="AAL208" s="34"/>
      <c r="AAM208" s="33"/>
      <c r="AAN208" s="33"/>
      <c r="AAO208" s="33"/>
      <c r="AAP208" s="34"/>
      <c r="AAQ208" s="33"/>
      <c r="AAR208" s="33"/>
      <c r="AAS208" s="33"/>
      <c r="AAT208" s="34"/>
      <c r="AAU208" s="33"/>
      <c r="AAV208" s="33"/>
      <c r="AAW208" s="33"/>
      <c r="AAX208" s="34"/>
      <c r="AAY208" s="33"/>
      <c r="AAZ208" s="33"/>
      <c r="ABA208" s="33"/>
      <c r="ABB208" s="34"/>
      <c r="ABC208" s="33"/>
      <c r="ABD208" s="33"/>
      <c r="ABE208" s="33"/>
      <c r="ABF208" s="34"/>
      <c r="ABG208" s="33"/>
      <c r="ABH208" s="33"/>
      <c r="ABI208" s="33"/>
      <c r="ABJ208" s="34"/>
      <c r="ABK208" s="33"/>
      <c r="ABL208" s="33"/>
      <c r="ABM208" s="33"/>
      <c r="ABN208" s="34"/>
      <c r="ABO208" s="33"/>
      <c r="ABP208" s="33"/>
      <c r="ABQ208" s="33"/>
      <c r="ABR208" s="34"/>
      <c r="ABS208" s="33"/>
      <c r="ABT208" s="33"/>
      <c r="ABU208" s="33"/>
      <c r="ABV208" s="34"/>
      <c r="ABW208" s="33"/>
      <c r="ABX208" s="33"/>
      <c r="ABY208" s="33"/>
      <c r="ABZ208" s="34"/>
      <c r="ACA208" s="33"/>
      <c r="ACB208" s="33"/>
      <c r="ACC208" s="33"/>
      <c r="ACD208" s="34"/>
      <c r="ACE208" s="33"/>
      <c r="ACF208" s="33"/>
      <c r="ACG208" s="33"/>
      <c r="ACH208" s="34"/>
      <c r="ACI208" s="33"/>
      <c r="ACJ208" s="33"/>
      <c r="ACK208" s="33"/>
      <c r="ACL208" s="34"/>
      <c r="ACM208" s="33"/>
      <c r="ACN208" s="33"/>
      <c r="ACO208" s="33"/>
      <c r="ACP208" s="34"/>
      <c r="ACQ208" s="33"/>
      <c r="ACR208" s="33"/>
      <c r="ACS208" s="33"/>
      <c r="ACT208" s="34"/>
      <c r="ACU208" s="33"/>
      <c r="ACV208" s="33"/>
      <c r="ACW208" s="33"/>
      <c r="ACX208" s="34"/>
      <c r="ACY208" s="33"/>
      <c r="ACZ208" s="33"/>
      <c r="ADA208" s="33"/>
      <c r="ADB208" s="34"/>
      <c r="ADC208" s="33"/>
      <c r="ADD208" s="33"/>
      <c r="ADE208" s="33"/>
      <c r="ADF208" s="34"/>
      <c r="ADG208" s="33"/>
      <c r="ADH208" s="33"/>
      <c r="ADI208" s="33"/>
      <c r="ADJ208" s="34"/>
      <c r="ADK208" s="33"/>
      <c r="ADL208" s="33"/>
      <c r="ADM208" s="33"/>
      <c r="ADN208" s="34"/>
      <c r="ADO208" s="33"/>
      <c r="ADP208" s="33"/>
      <c r="ADQ208" s="33"/>
      <c r="ADR208" s="34"/>
      <c r="ADS208" s="33"/>
      <c r="ADT208" s="33"/>
      <c r="ADU208" s="33"/>
      <c r="ADV208" s="34"/>
      <c r="ADW208" s="33"/>
      <c r="ADX208" s="33"/>
      <c r="ADY208" s="33"/>
      <c r="ADZ208" s="34"/>
      <c r="AEA208" s="33"/>
      <c r="AEB208" s="33"/>
      <c r="AEC208" s="33"/>
      <c r="AED208" s="34"/>
      <c r="AEE208" s="33"/>
      <c r="AEF208" s="33"/>
      <c r="AEG208" s="33"/>
      <c r="AEH208" s="34"/>
      <c r="AEI208" s="33"/>
      <c r="AEJ208" s="33"/>
      <c r="AEK208" s="33"/>
      <c r="AEL208" s="34"/>
      <c r="AEM208" s="33"/>
      <c r="AEN208" s="33"/>
      <c r="AEO208" s="33"/>
      <c r="AEP208" s="34"/>
      <c r="AEQ208" s="33"/>
      <c r="AER208" s="33"/>
      <c r="AES208" s="33"/>
      <c r="AET208" s="34"/>
      <c r="AEU208" s="33"/>
      <c r="AEV208" s="33"/>
      <c r="AEW208" s="33"/>
      <c r="AEX208" s="34"/>
      <c r="AEY208" s="33"/>
      <c r="AEZ208" s="33"/>
      <c r="AFA208" s="33"/>
      <c r="AFB208" s="34"/>
      <c r="AFC208" s="33"/>
      <c r="AFD208" s="33"/>
      <c r="AFE208" s="33"/>
      <c r="AFF208" s="34"/>
      <c r="AFG208" s="33"/>
      <c r="AFH208" s="33"/>
      <c r="AFI208" s="33"/>
      <c r="AFJ208" s="34"/>
      <c r="AFK208" s="33"/>
      <c r="AFL208" s="33"/>
      <c r="AFM208" s="33"/>
      <c r="AFN208" s="34"/>
      <c r="AFO208" s="33"/>
      <c r="AFP208" s="33"/>
      <c r="AFQ208" s="33"/>
      <c r="AFR208" s="34"/>
      <c r="AFS208" s="33"/>
      <c r="AFT208" s="33"/>
      <c r="AFU208" s="33"/>
      <c r="AFV208" s="34"/>
      <c r="AFW208" s="33"/>
      <c r="AFX208" s="33"/>
      <c r="AFY208" s="33"/>
      <c r="AFZ208" s="34"/>
      <c r="AGA208" s="33"/>
      <c r="AGB208" s="33"/>
      <c r="AGC208" s="33"/>
      <c r="AGD208" s="34"/>
      <c r="AGE208" s="33"/>
      <c r="AGF208" s="33"/>
      <c r="AGG208" s="33"/>
      <c r="AGH208" s="34"/>
      <c r="AGI208" s="33"/>
      <c r="AGJ208" s="33"/>
      <c r="AGK208" s="33"/>
      <c r="AGL208" s="33"/>
      <c r="AGM208" s="33"/>
      <c r="AGN208" s="34"/>
      <c r="AGO208" s="33"/>
      <c r="AGP208" s="33"/>
      <c r="AGQ208" s="33"/>
      <c r="AGR208" s="33"/>
      <c r="AGS208" s="34"/>
      <c r="AGT208" s="34"/>
      <c r="AGU208" s="33"/>
      <c r="AGV208" s="33"/>
      <c r="AGW208" s="33"/>
      <c r="AGX208" s="33"/>
      <c r="AGY208" s="34"/>
      <c r="AGZ208" s="34"/>
      <c r="AHA208" s="33"/>
      <c r="AHB208" s="33"/>
      <c r="AHC208" s="33"/>
      <c r="AHD208" s="33"/>
      <c r="AHE208" s="34"/>
      <c r="AHF208" s="34"/>
      <c r="AHG208" s="33"/>
      <c r="AHH208" s="33"/>
      <c r="AHI208" s="33"/>
      <c r="AHJ208" s="33"/>
      <c r="AHK208" s="34"/>
      <c r="AHL208" s="34"/>
      <c r="AHM208" s="33"/>
      <c r="AHN208" s="33"/>
      <c r="AHO208" s="33"/>
      <c r="AHP208" s="33"/>
      <c r="AHQ208" s="34"/>
      <c r="AHR208" s="34"/>
      <c r="AHS208" s="33"/>
      <c r="AHT208" s="33"/>
      <c r="AHU208" s="33"/>
      <c r="AHV208" s="34"/>
      <c r="AHW208" s="33"/>
      <c r="AHX208" s="33"/>
      <c r="AHY208" s="33"/>
      <c r="AHZ208" s="34"/>
      <c r="AIA208" s="33"/>
      <c r="AIB208" s="33"/>
      <c r="AIC208" s="33"/>
      <c r="AID208" s="34"/>
      <c r="AIE208" s="33"/>
      <c r="AIF208" s="33"/>
      <c r="AIG208" s="33"/>
      <c r="AIH208" s="34"/>
      <c r="AII208" s="33"/>
      <c r="AIJ208" s="33"/>
      <c r="AIK208" s="33"/>
      <c r="AIL208" s="34"/>
    </row>
    <row r="209" spans="1:922" s="5" customFormat="1" outlineLevel="1" x14ac:dyDescent="0.25">
      <c r="A209" s="35">
        <v>1</v>
      </c>
      <c r="B209" s="46" t="s">
        <v>108</v>
      </c>
      <c r="C209" s="37"/>
      <c r="D209" s="35"/>
      <c r="E209" s="35"/>
      <c r="F209" s="35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/>
      <c r="X209" s="57"/>
      <c r="Y209" s="57"/>
      <c r="Z209" s="57"/>
      <c r="AA209" s="57" t="s">
        <v>351</v>
      </c>
      <c r="AB209" s="57" t="s">
        <v>351</v>
      </c>
      <c r="AC209" s="57"/>
      <c r="AD209" s="57"/>
      <c r="AE209" s="57"/>
      <c r="AF209" s="57" t="s">
        <v>351</v>
      </c>
      <c r="AG209" s="57"/>
      <c r="AH209" s="57" t="s">
        <v>351</v>
      </c>
      <c r="AI209" s="57" t="s">
        <v>351</v>
      </c>
      <c r="AJ209" s="57"/>
      <c r="AK209" s="57"/>
      <c r="AL209" s="57" t="s">
        <v>351</v>
      </c>
      <c r="AM209" s="38"/>
      <c r="AN209" s="38"/>
      <c r="AO209" s="38"/>
      <c r="AP209" s="38"/>
      <c r="AQ209" s="61"/>
      <c r="AR209" s="61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 t="s">
        <v>351</v>
      </c>
      <c r="BD209" s="57"/>
      <c r="BE209" s="57"/>
      <c r="BF209" s="57"/>
      <c r="BG209" s="38"/>
      <c r="BH209" s="38"/>
      <c r="BI209" s="38"/>
      <c r="BJ209" s="38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 t="s">
        <v>351</v>
      </c>
      <c r="BV209" s="57"/>
      <c r="BW209" s="57"/>
      <c r="BX209" s="57"/>
      <c r="BY209" s="57"/>
      <c r="BZ209" s="57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61"/>
      <c r="CZ209" s="57"/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/>
      <c r="DH209" s="57" t="s">
        <v>351</v>
      </c>
      <c r="DI209" s="57" t="s">
        <v>351</v>
      </c>
      <c r="DJ209" s="57" t="s">
        <v>351</v>
      </c>
      <c r="DK209" s="38"/>
      <c r="DL209" s="38"/>
      <c r="DM209" s="38"/>
      <c r="DN209" s="38"/>
      <c r="DO209" s="38"/>
      <c r="DP209" s="38"/>
      <c r="DQ209" s="38"/>
      <c r="DR209" s="38"/>
      <c r="DS209" s="57"/>
      <c r="DT209" s="57"/>
      <c r="DU209" s="57"/>
      <c r="DV209" s="57"/>
      <c r="DW209" s="57"/>
      <c r="DX209" s="57"/>
      <c r="DY209" s="57"/>
      <c r="DZ209" s="57" t="s">
        <v>351</v>
      </c>
      <c r="EA209" s="57"/>
      <c r="EB209" s="57"/>
      <c r="EC209" s="57"/>
      <c r="ED209" s="57"/>
      <c r="EE209" s="57"/>
      <c r="EF209" s="57"/>
      <c r="EG209" s="57"/>
      <c r="EH209" s="38"/>
      <c r="EI209" s="38"/>
      <c r="EJ209" s="38"/>
      <c r="EK209" s="38"/>
      <c r="EL209" s="38"/>
      <c r="EM209" s="57"/>
      <c r="EN209" s="57"/>
      <c r="EO209" s="57" t="s">
        <v>351</v>
      </c>
      <c r="EP209" s="57"/>
      <c r="EQ209" s="57"/>
      <c r="ER209" s="57"/>
      <c r="ES209" s="57"/>
      <c r="ET209" s="57"/>
      <c r="EU209" s="57"/>
      <c r="EV209" s="57" t="s">
        <v>351</v>
      </c>
      <c r="EW209" s="57" t="s">
        <v>351</v>
      </c>
      <c r="EX209" s="57" t="s">
        <v>351</v>
      </c>
      <c r="EY209" s="57" t="s">
        <v>351</v>
      </c>
      <c r="EZ209" s="57"/>
      <c r="FA209" s="57"/>
      <c r="FB209" s="57"/>
      <c r="FC209" s="57"/>
      <c r="FD209" s="38"/>
      <c r="FE209" s="38"/>
      <c r="FF209" s="38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38"/>
      <c r="FY209" s="38"/>
      <c r="FZ209" s="38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 t="s">
        <v>351</v>
      </c>
      <c r="GN209" s="57" t="s">
        <v>351</v>
      </c>
      <c r="GO209" s="57" t="s">
        <v>351</v>
      </c>
      <c r="GP209" s="57" t="s">
        <v>351</v>
      </c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/>
      <c r="HA209" s="57" t="s">
        <v>351</v>
      </c>
      <c r="HB209" s="57"/>
      <c r="HC209" s="57"/>
      <c r="HD209" s="57" t="s">
        <v>351</v>
      </c>
      <c r="HE209" s="57"/>
      <c r="HF209" s="57"/>
      <c r="HG209" s="57"/>
      <c r="HH209" s="57"/>
      <c r="HI209" s="57"/>
      <c r="HJ209" s="57"/>
      <c r="HK209" s="38"/>
      <c r="HL209" s="38"/>
      <c r="HM209" s="38"/>
      <c r="HN209" s="38"/>
      <c r="HO209" s="57"/>
      <c r="HP209" s="57"/>
      <c r="HQ209" s="57" t="s">
        <v>351</v>
      </c>
      <c r="HR209" s="57"/>
      <c r="HS209" s="57" t="s">
        <v>351</v>
      </c>
      <c r="HT209" s="57" t="s">
        <v>351</v>
      </c>
      <c r="HU209" s="57" t="s">
        <v>351</v>
      </c>
      <c r="HV209" s="57"/>
      <c r="HW209" s="57"/>
      <c r="HX209" s="57"/>
      <c r="HY209" s="57" t="s">
        <v>351</v>
      </c>
      <c r="HZ209" s="57" t="s">
        <v>351</v>
      </c>
      <c r="IA209" s="57" t="s">
        <v>351</v>
      </c>
      <c r="IB209" s="57"/>
      <c r="IC209" s="57"/>
      <c r="ID209" s="38"/>
      <c r="IE209" s="38"/>
      <c r="IF209" s="38"/>
      <c r="IG209" s="38"/>
      <c r="IH209" s="38"/>
      <c r="II209" s="57"/>
      <c r="IJ209" s="57"/>
      <c r="IK209" s="57"/>
      <c r="IL209" s="57"/>
      <c r="IM209" s="57"/>
      <c r="IN209" s="57"/>
      <c r="IO209" s="57"/>
      <c r="IP209" s="57" t="s">
        <v>351</v>
      </c>
      <c r="IQ209" s="57"/>
      <c r="IR209" s="57"/>
      <c r="IS209" s="57"/>
      <c r="IT209" s="57" t="s">
        <v>351</v>
      </c>
      <c r="IU209" s="57"/>
      <c r="IV209" s="38"/>
      <c r="IW209" s="38"/>
      <c r="IX209" s="38"/>
      <c r="IY209" s="38"/>
      <c r="IZ209" s="38"/>
      <c r="JA209" s="38"/>
      <c r="JB209" s="38"/>
      <c r="JC209" s="61"/>
      <c r="JD209" s="57"/>
      <c r="JE209" s="57"/>
      <c r="JF209" s="57"/>
      <c r="JG209" s="57" t="s">
        <v>351</v>
      </c>
      <c r="JH209" s="57" t="s">
        <v>351</v>
      </c>
      <c r="JI209" s="57" t="s">
        <v>351</v>
      </c>
      <c r="JJ209" s="57"/>
      <c r="JK209" s="57"/>
      <c r="JL209" s="57"/>
      <c r="JM209" s="57" t="s">
        <v>351</v>
      </c>
      <c r="JN209" s="57" t="s">
        <v>351</v>
      </c>
      <c r="JO209" s="57"/>
      <c r="JP209" s="57"/>
      <c r="JQ209" s="38"/>
      <c r="JR209" s="38"/>
      <c r="JS209" s="38"/>
      <c r="JT209" s="38"/>
      <c r="JU209" s="38"/>
      <c r="JV209" s="38"/>
      <c r="JW209" s="57"/>
      <c r="JX209" s="57"/>
      <c r="JY209" s="57"/>
      <c r="JZ209" s="57"/>
      <c r="KA209" s="57"/>
      <c r="KB209" s="57"/>
      <c r="KC209" s="57"/>
      <c r="KD209" s="57"/>
      <c r="KE209" s="57"/>
      <c r="KF209" s="57" t="s">
        <v>351</v>
      </c>
      <c r="KG209" s="57"/>
      <c r="KH209" s="57" t="s">
        <v>351</v>
      </c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/>
      <c r="NT209" s="57"/>
      <c r="NU209" s="57"/>
      <c r="NV209" s="57"/>
      <c r="NW209" s="57"/>
      <c r="NX209" s="57"/>
      <c r="NY209" s="57"/>
      <c r="NZ209" s="57"/>
      <c r="OA209" s="57"/>
      <c r="OB209" s="57"/>
      <c r="OC209" s="57"/>
      <c r="OD209" s="57"/>
      <c r="OE209" s="57"/>
      <c r="OF209" s="57"/>
      <c r="OG209" s="57"/>
      <c r="OH209" s="57"/>
      <c r="OI209" s="57"/>
      <c r="OJ209" s="57"/>
      <c r="OK209" s="38"/>
      <c r="OL209" s="38"/>
      <c r="OM209" s="57"/>
      <c r="ON209" s="57"/>
      <c r="OO209" s="57"/>
      <c r="OP209" s="57"/>
      <c r="OQ209" s="57"/>
      <c r="OR209" s="57"/>
      <c r="OS209" s="57"/>
      <c r="OT209" s="57"/>
      <c r="OU209" s="57" t="s">
        <v>351</v>
      </c>
      <c r="OV209" s="57"/>
      <c r="OW209" s="57"/>
      <c r="OX209" s="57"/>
      <c r="OY209" s="57"/>
      <c r="OZ209" s="57"/>
      <c r="PA209" s="57"/>
      <c r="PB209" s="57"/>
      <c r="PC209" s="57"/>
      <c r="PD209" s="57"/>
      <c r="PE209" s="38"/>
      <c r="PF209" s="38"/>
      <c r="PG209" s="61"/>
      <c r="PH209" s="57"/>
      <c r="PI209" s="57"/>
      <c r="PJ209" s="57"/>
      <c r="PK209" s="57"/>
      <c r="PL209" s="57"/>
      <c r="PM209" s="57"/>
      <c r="PN209" s="57" t="s">
        <v>351</v>
      </c>
      <c r="PO209" s="57" t="s">
        <v>351</v>
      </c>
      <c r="PP209" s="57" t="s">
        <v>351</v>
      </c>
      <c r="PQ209" s="57"/>
      <c r="PR209" s="57"/>
      <c r="PS209" s="57"/>
      <c r="PT209" s="57"/>
      <c r="PU209" s="57" t="s">
        <v>351</v>
      </c>
      <c r="PV209" s="57"/>
      <c r="PW209" s="57"/>
      <c r="PX209" s="57"/>
      <c r="PY209" s="38"/>
      <c r="PZ209" s="38"/>
      <c r="QA209" s="57" t="s">
        <v>351</v>
      </c>
      <c r="QB209" s="57" t="s">
        <v>351</v>
      </c>
      <c r="QC209" s="57" t="s">
        <v>351</v>
      </c>
      <c r="QD209" s="57"/>
      <c r="QE209" s="57"/>
      <c r="QF209" s="57" t="s">
        <v>351</v>
      </c>
      <c r="QG209" s="57"/>
      <c r="QH209" s="57"/>
      <c r="QI209" s="57"/>
      <c r="QJ209" s="57"/>
      <c r="QK209" s="57"/>
      <c r="QL209" s="57"/>
      <c r="QM209" s="57" t="s">
        <v>351</v>
      </c>
      <c r="QN209" s="57" t="s">
        <v>351</v>
      </c>
      <c r="QO209" s="38"/>
      <c r="QP209" s="38"/>
      <c r="QQ209" s="38"/>
      <c r="QR209" s="38"/>
      <c r="QS209" s="38"/>
      <c r="QT209" s="38"/>
      <c r="QU209" s="57"/>
      <c r="QV209" s="57"/>
      <c r="QW209" s="57"/>
      <c r="QX209" s="57"/>
      <c r="QY209" s="57"/>
      <c r="QZ209" s="57"/>
      <c r="RA209" s="57" t="s">
        <v>351</v>
      </c>
      <c r="RB209" s="57"/>
      <c r="RC209" s="57"/>
      <c r="RD209" s="57"/>
      <c r="RE209" s="57"/>
      <c r="RF209" s="57"/>
      <c r="RG209" s="57"/>
      <c r="RH209" s="57"/>
      <c r="RI209" s="57"/>
      <c r="RJ209" s="57"/>
      <c r="RK209" s="57" t="s">
        <v>351</v>
      </c>
      <c r="RL209" s="57" t="s">
        <v>351</v>
      </c>
      <c r="RM209" s="38"/>
      <c r="RN209" s="38"/>
      <c r="RO209" s="61"/>
      <c r="RP209" s="57"/>
      <c r="RQ209" s="57"/>
      <c r="RR209" s="57"/>
      <c r="RS209" s="57" t="s">
        <v>351</v>
      </c>
      <c r="RT209" s="57" t="s">
        <v>351</v>
      </c>
      <c r="RU209" s="57"/>
      <c r="RV209" s="57"/>
      <c r="RW209" s="57" t="s">
        <v>351</v>
      </c>
      <c r="RX209" s="57" t="s">
        <v>351</v>
      </c>
      <c r="RY209" s="57"/>
      <c r="RZ209" s="57"/>
      <c r="SA209" s="57"/>
      <c r="SB209" s="57"/>
      <c r="SC209" s="57"/>
      <c r="SD209" s="57"/>
      <c r="SE209" s="57"/>
      <c r="SF209" s="57"/>
      <c r="SG209" s="57"/>
      <c r="SH209" s="57"/>
      <c r="SI209" s="57"/>
      <c r="SJ209" s="57"/>
      <c r="SK209" s="57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 t="s">
        <v>351</v>
      </c>
      <c r="SW209" s="57"/>
      <c r="SX209" s="57"/>
      <c r="SY209" s="57"/>
      <c r="SZ209" s="57"/>
      <c r="TA209" s="57"/>
      <c r="TB209" s="57"/>
      <c r="TC209" s="57"/>
      <c r="TD209" s="57"/>
      <c r="TE209" s="57"/>
      <c r="TF209" s="38"/>
      <c r="TG209" s="37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61"/>
      <c r="UB209" s="57"/>
      <c r="UC209" s="57"/>
      <c r="UD209" s="57"/>
      <c r="UE209" s="57"/>
      <c r="UF209" s="57"/>
      <c r="UG209" s="57"/>
      <c r="UH209" s="57"/>
      <c r="UI209" s="57" t="s">
        <v>351</v>
      </c>
      <c r="UJ209" s="57" t="s">
        <v>351</v>
      </c>
      <c r="UK209" s="57"/>
      <c r="UL209" s="57"/>
      <c r="UM209" s="57"/>
      <c r="UN209" s="57"/>
      <c r="UO209" s="57"/>
      <c r="UP209" s="57"/>
      <c r="UQ209" s="57"/>
      <c r="UR209" s="57"/>
      <c r="US209" s="38"/>
      <c r="UT209" s="38"/>
      <c r="UU209" s="57"/>
      <c r="UV209" s="57"/>
      <c r="UW209" s="57"/>
      <c r="UX209" s="57"/>
      <c r="UY209" s="57" t="s">
        <v>351</v>
      </c>
      <c r="UZ209" s="57" t="s">
        <v>351</v>
      </c>
      <c r="VA209" s="57" t="s">
        <v>351</v>
      </c>
      <c r="VB209" s="57"/>
      <c r="VC209" s="57" t="s">
        <v>351</v>
      </c>
      <c r="VD209" s="57" t="s">
        <v>351</v>
      </c>
      <c r="VE209" s="57"/>
      <c r="VF209" s="57"/>
      <c r="VG209" s="57"/>
      <c r="VH209" s="57"/>
      <c r="VI209" s="57"/>
      <c r="VJ209" s="57"/>
      <c r="VK209" s="57" t="s">
        <v>351</v>
      </c>
      <c r="VL209" s="57" t="s">
        <v>351</v>
      </c>
      <c r="VM209" s="38"/>
      <c r="VN209" s="38"/>
      <c r="VO209" s="37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7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7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ref="AGJ209:AGJ215" si="815">IF(COUNTIFS($C$7:$AGI$7,"="&amp;$AGO$5,$C209:$AGI209,"б")=0,"",COUNTIFS($C$7:$AGI$7,"="&amp;$AGO$5,$C209:$AGI209,"б"))</f>
        <v/>
      </c>
      <c r="AGK209" s="85" t="str">
        <f t="shared" ref="AGK209:AGK215" si="816">IF(COUNTIFS($C$7:$AGI$7,"="&amp;$AGO$5,$C209:$AGI209,"у")=0,"",COUNTIFS($C$7:$AGI$7,"="&amp;$AGO$5,$C209:$AGI209,"у"))</f>
        <v/>
      </c>
      <c r="AGL209" s="85">
        <f t="shared" ref="AGL209:AGL215" si="817">IF(COUNTIFS($C$7:$AGI$7,"="&amp;$AGO$5,$C209:$AGI209,"н")=0,"",COUNTIFS($C$7:$AGI$7,"="&amp;$AGO$5,$C209:$AGI209,"н"))</f>
        <v>7</v>
      </c>
      <c r="AGP209" s="36" t="str">
        <f>IF(COUNTIFS($C$6:$AGI$6,9,$C209:$AGI209,"б")=0,"",COUNTIFS($C$6:$AGI$6,9,$C209:$AGI209,"б"))</f>
        <v/>
      </c>
      <c r="AGQ209" s="36" t="str">
        <f t="shared" ref="AGQ209:AGQ215" si="818">IF(COUNTIFS($C$6:$AGI$6,9,$C209:$AGI209,"у")=0,"",COUNTIFS($C$6:$AGI$6,9,$C209:$AGI209,"у"))</f>
        <v/>
      </c>
      <c r="AGR209" s="39">
        <f>IF(COUNTIFS($C$6:$AGI$6,9,$C209:$AGI209,"н")=0,"",COUNTIFS($C$6:$AGI$6,9,$C209:$AGI209,"н"))</f>
        <v>8</v>
      </c>
      <c r="AGS209" s="36" t="str">
        <f>IF(COUNTIFS($C$6:$AGI$6,10,$C209:$AGI209,"б")=0,"",COUNTIFS($C$6:$AGI$6,10,$C209:$AGI209,"б"))</f>
        <v/>
      </c>
      <c r="AGT209" s="36" t="str">
        <f t="shared" ref="AGT209:AGT215" si="819">IF(COUNTIFS($C$6:$AGI$6,10,$C209:$AGI209,"у")=0,"",COUNTIFS($C$6:$AGI$6,10,$C209:$AGI209,"у"))</f>
        <v/>
      </c>
      <c r="AGU209" s="39">
        <f>IF(COUNTIFS($C$6:$AGI$6,10,$C209:$AGI209,"н")=0,"",COUNTIFS($C$6:$AGI$6,10,$C209:$AGI209,"н"))</f>
        <v>12</v>
      </c>
      <c r="AGV209" s="36" t="str">
        <f>IF(COUNTIFS($C$6:$AGI$6,11,$C209:$AGI209,"б")=0,"",COUNTIFS($C$6:$AGI$6,11,$C209:$AGI209,"б"))</f>
        <v/>
      </c>
      <c r="AGW209" s="36" t="str">
        <f t="shared" ref="AGW209:AGW215" si="820">IF(COUNTIFS($C$6:$AGI$6,11,$C209:$AGI209,"у")=0,"",COUNTIFS($C$6:$AGI$6,11,$C209:$AGI209,"у"))</f>
        <v/>
      </c>
      <c r="AGX209" s="39">
        <f>IF(COUNTIFS($C$6:$AGI$6,11,$C209:$AGI209,"н")=0,"",COUNTIFS($C$6:$AGI$6,11,$C209:$AGI209,"н"))</f>
        <v>16</v>
      </c>
      <c r="AGY209" s="36" t="str">
        <f>IF(COUNTIFS($C$6:$AGI$6,12,$C209:$AGI209,"б")=0,"",COUNTIFS($C$6:$AGI$6,12,$C209:$AGI209,"б"))</f>
        <v/>
      </c>
      <c r="AGZ209" s="36" t="str">
        <f t="shared" ref="AGZ209:AGZ215" si="821">IF(COUNTIFS($C$6:$AGI$6,12,$C209:$AGI209,"у")=0,"",COUNTIFS($C$6:$AGI$6,12,$C209:$AGI209,"у"))</f>
        <v/>
      </c>
      <c r="AHA209" s="39">
        <f>IF(COUNTIFS($C$6:$AGI$6,12,$C209:$AGI209,"н")=0,"",COUNTIFS($C$6:$AGI$6,12,$C209:$AGI209,"н"))</f>
        <v>7</v>
      </c>
      <c r="AHB209" s="36" t="str">
        <f>IF(COUNTIFS($C$6:$AGI$6,1,$C209:$AGI209,"б")=0,"",COUNTIFS($C$6:$AGI$6,1,$C209:$AGI209,"б"))</f>
        <v/>
      </c>
      <c r="AHC209" s="36" t="str">
        <f t="shared" ref="AHC209:AHC215" si="822">IF(COUNTIFS($C$6:$AGI$6,1,$C209:$AGI209,"у")=0,"",COUNTIFS($C$6:$AGI$6,1,$C209:$AGI209,"у"))</f>
        <v/>
      </c>
      <c r="AHD209" s="39">
        <f>IF(COUNTIFS($C$6:$AGI$6,1,$C209:$AGI209,"н")=0,"",COUNTIFS($C$6:$AGI$6,1,$C209:$AGI209,"н"))</f>
        <v>5</v>
      </c>
      <c r="AHE209" s="36" t="str">
        <f>IF(COUNTIFS($C$6:$AGI$6,2,$C209:$AGI209,"б")=0,"",COUNTIFS($C$6:$AGI$6,2,$C209:$AGI209,"б"))</f>
        <v/>
      </c>
      <c r="AHF209" s="36" t="str">
        <f t="shared" ref="AHF209:AHF215" si="823">IF(COUNTIFS($C$6:$AGI$6,2,$C209:$AGI209,"у")=0,"",COUNTIFS($C$6:$AGI$6,2,$C209:$AGI209,"у"))</f>
        <v/>
      </c>
      <c r="AHG209" s="39">
        <f>IF(COUNTIFS($C$6:$AGI$6,2,$C209:$AGI209,"н")=0,"",COUNTIFS($C$6:$AGI$6,2,$C209:$AGI209,"н"))</f>
        <v>15</v>
      </c>
      <c r="AHH209" s="36" t="str">
        <f>IF(COUNTIFS($C$6:$AGI$6,3,$C209:$AGI209,"б")=0,"",COUNTIFS($C$6:$AGI$6,3,$C209:$AGI209,"б"))</f>
        <v/>
      </c>
      <c r="AHI209" s="36" t="str">
        <f t="shared" ref="AHI209:AHI215" si="824">IF(COUNTIFS($C$6:$AGI$6,3,$C209:$AGI209,"у")=0,"",COUNTIFS($C$6:$AGI$6,3,$C209:$AGI209,"у"))</f>
        <v/>
      </c>
      <c r="AHJ209" s="39">
        <f>IF(COUNTIFS($C$6:$AGI$6,3,$C209:$AGI209,"н")=0,"",COUNTIFS($C$6:$AGI$6,3,$C209:$AGI209,"н"))</f>
        <v>9</v>
      </c>
      <c r="AHK209" s="36" t="str">
        <f>IF(COUNTIFS($C$6:$AGI$6,4,$C209:$AGI209,"б")=0,"",COUNTIFS($C$6:$AGI$6,4,$C209:$AGI209,"б"))</f>
        <v/>
      </c>
      <c r="AHL209" s="36" t="str">
        <f t="shared" ref="AHL209:AHL215" si="825">IF(COUNTIFS($C$6:$AGI$6,4,$C209:$AGI209,"у")=0,"",COUNTIFS($C$6:$AGI$6,4,$C209:$AGI209,"у"))</f>
        <v/>
      </c>
      <c r="AHM209" s="39" t="str">
        <f>IF(COUNTIFS($C$6:$AGI$6,4,$C209:$AGI209,"н")=0,"",COUNTIFS($C$6:$AGI$6,4,$C209:$AGI209,"н"))</f>
        <v/>
      </c>
      <c r="AHN209" s="36" t="str">
        <f>IF(COUNTIFS($C$6:$AGI$6,5,$C209:$AGI209,"б")=0,"",COUNTIFS($C$6:$AGI$6,5,$C209:$AGI209,"б"))</f>
        <v/>
      </c>
      <c r="AHO209" s="36" t="str">
        <f t="shared" ref="AHO209:AHO215" si="826">IF(COUNTIFS($C$6:$AGI$6,5,$C209:$AGI209,"у")=0,"",COUNTIFS($C$6:$AGI$6,5,$C209:$AGI209,"у"))</f>
        <v/>
      </c>
      <c r="AHP209" s="39" t="str">
        <f>IF(COUNTIFS($C$6:$AGI$6,5,$C209:$AGI209,"н")=0,"",COUNTIFS($C$6:$AGI$6,5,$C209:$AGI209,"н"))</f>
        <v/>
      </c>
      <c r="AHQ209" s="36" t="str">
        <f>IF(COUNTIFS($C$6:$AGI$6,6,$C209:$AGI209,"б")=0,"",COUNTIFS($C$6:$AGI$6,6,$C209:$AGI209,"б"))</f>
        <v/>
      </c>
      <c r="AHR209" s="36" t="str">
        <f t="shared" ref="AHR209:AHR215" si="827">IF(COUNTIFS($C$6:$AGI$6,6,$C209:$AGI209,"у")=0,"",COUNTIFS($C$6:$AGI$6,6,$C209:$AGI209,"у"))</f>
        <v/>
      </c>
      <c r="AHS209" s="39" t="str">
        <f>IF(COUNTIFS($C$6:$AGI$6,6,$C209:$AGI209,"н")=0,"",COUNTIFS($C$6:$AGI$6,6,$C209:$AGI209,"н"))</f>
        <v/>
      </c>
    </row>
    <row r="210" spans="1:922" s="5" customFormat="1" outlineLevel="1" x14ac:dyDescent="0.25">
      <c r="A210" s="35">
        <v>2</v>
      </c>
      <c r="B210" s="46" t="s">
        <v>109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61"/>
      <c r="AR210" s="61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 t="s">
        <v>352</v>
      </c>
      <c r="BF210" s="57" t="s">
        <v>352</v>
      </c>
      <c r="BG210" s="38"/>
      <c r="BH210" s="38"/>
      <c r="BI210" s="38"/>
      <c r="BJ210" s="38"/>
      <c r="BK210" s="57" t="s">
        <v>351</v>
      </c>
      <c r="BL210" s="57" t="s">
        <v>351</v>
      </c>
      <c r="BM210" s="57" t="s">
        <v>351</v>
      </c>
      <c r="BN210" s="57"/>
      <c r="BO210" s="57" t="s">
        <v>351</v>
      </c>
      <c r="BP210" s="57" t="s">
        <v>351</v>
      </c>
      <c r="BQ210" s="57" t="s">
        <v>351</v>
      </c>
      <c r="BR210" s="57"/>
      <c r="BS210" s="57"/>
      <c r="BT210" s="57"/>
      <c r="BU210" s="57" t="s">
        <v>351</v>
      </c>
      <c r="BV210" s="57"/>
      <c r="BW210" s="57"/>
      <c r="BX210" s="57"/>
      <c r="BY210" s="57"/>
      <c r="BZ210" s="57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 t="s">
        <v>352</v>
      </c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 t="s">
        <v>352</v>
      </c>
      <c r="EA210" s="57"/>
      <c r="EB210" s="57"/>
      <c r="EC210" s="57"/>
      <c r="ED210" s="57"/>
      <c r="EE210" s="57" t="s">
        <v>352</v>
      </c>
      <c r="EF210" s="57" t="s">
        <v>352</v>
      </c>
      <c r="EG210" s="57" t="s">
        <v>352</v>
      </c>
      <c r="EH210" s="38"/>
      <c r="EI210" s="38"/>
      <c r="EJ210" s="38"/>
      <c r="EK210" s="38"/>
      <c r="EL210" s="38"/>
      <c r="EM210" s="57"/>
      <c r="EN210" s="57" t="s">
        <v>351</v>
      </c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38"/>
      <c r="FE210" s="38"/>
      <c r="FF210" s="38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38"/>
      <c r="FY210" s="38"/>
      <c r="FZ210" s="38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 t="s">
        <v>352</v>
      </c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38"/>
      <c r="HL210" s="38"/>
      <c r="HM210" s="38"/>
      <c r="HN210" s="38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38"/>
      <c r="IE210" s="38"/>
      <c r="IF210" s="38"/>
      <c r="IG210" s="38"/>
      <c r="IH210" s="38"/>
      <c r="II210" s="57"/>
      <c r="IJ210" s="57"/>
      <c r="IK210" s="57"/>
      <c r="IL210" s="57"/>
      <c r="IM210" s="57"/>
      <c r="IN210" s="57"/>
      <c r="IO210" s="57"/>
      <c r="IP210" s="57"/>
      <c r="IQ210" s="57"/>
      <c r="IR210" s="57" t="s">
        <v>352</v>
      </c>
      <c r="IS210" s="57"/>
      <c r="IT210" s="57" t="s">
        <v>352</v>
      </c>
      <c r="IU210" s="57"/>
      <c r="IV210" s="38"/>
      <c r="IW210" s="38"/>
      <c r="IX210" s="38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38"/>
      <c r="JR210" s="38"/>
      <c r="JS210" s="38"/>
      <c r="JT210" s="38"/>
      <c r="JU210" s="38"/>
      <c r="JV210" s="38"/>
      <c r="JW210" s="57" t="s">
        <v>359</v>
      </c>
      <c r="JX210" s="57" t="s">
        <v>359</v>
      </c>
      <c r="JY210" s="57" t="s">
        <v>359</v>
      </c>
      <c r="JZ210" s="57" t="s">
        <v>359</v>
      </c>
      <c r="KA210" s="57" t="s">
        <v>359</v>
      </c>
      <c r="KB210" s="57"/>
      <c r="KC210" s="57" t="s">
        <v>359</v>
      </c>
      <c r="KD210" s="57" t="s">
        <v>359</v>
      </c>
      <c r="KE210" s="57"/>
      <c r="KF210" s="57" t="s">
        <v>359</v>
      </c>
      <c r="KG210" s="57"/>
      <c r="KH210" s="57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 t="s">
        <v>352</v>
      </c>
      <c r="NT210" s="57" t="s">
        <v>352</v>
      </c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61"/>
      <c r="PH210" s="57"/>
      <c r="PI210" s="57"/>
      <c r="PJ210" s="57"/>
      <c r="PK210" s="57"/>
      <c r="PL210" s="57"/>
      <c r="PM210" s="57" t="s">
        <v>352</v>
      </c>
      <c r="PN210" s="57"/>
      <c r="PO210" s="57"/>
      <c r="PP210" s="57"/>
      <c r="PQ210" s="57"/>
      <c r="PR210" s="57"/>
      <c r="PS210" s="57"/>
      <c r="PT210" s="57"/>
      <c r="PU210" s="57" t="s">
        <v>352</v>
      </c>
      <c r="PV210" s="57" t="s">
        <v>352</v>
      </c>
      <c r="PW210" s="57" t="s">
        <v>352</v>
      </c>
      <c r="PX210" s="57" t="s">
        <v>352</v>
      </c>
      <c r="PY210" s="38"/>
      <c r="PZ210" s="38"/>
      <c r="QA210" s="57"/>
      <c r="QB210" s="57"/>
      <c r="QC210" s="57"/>
      <c r="QD210" s="57"/>
      <c r="QE210" s="57"/>
      <c r="QF210" s="57"/>
      <c r="QG210" s="57"/>
      <c r="QH210" s="57"/>
      <c r="QI210" s="57"/>
      <c r="QJ210" s="57"/>
      <c r="QK210" s="57"/>
      <c r="QL210" s="57"/>
      <c r="QM210" s="57"/>
      <c r="QN210" s="57"/>
      <c r="QO210" s="38"/>
      <c r="QP210" s="38"/>
      <c r="QQ210" s="38"/>
      <c r="QR210" s="38"/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61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57"/>
      <c r="SH210" s="57"/>
      <c r="SI210" s="57"/>
      <c r="SJ210" s="57"/>
      <c r="SK210" s="57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 t="s">
        <v>359</v>
      </c>
      <c r="SV210" s="57" t="s">
        <v>359</v>
      </c>
      <c r="SW210" s="57"/>
      <c r="SX210" s="57"/>
      <c r="SY210" s="57"/>
      <c r="SZ210" s="57" t="s">
        <v>359</v>
      </c>
      <c r="TA210" s="57" t="s">
        <v>359</v>
      </c>
      <c r="TB210" s="57" t="s">
        <v>359</v>
      </c>
      <c r="TC210" s="57" t="s">
        <v>359</v>
      </c>
      <c r="TD210" s="57" t="s">
        <v>359</v>
      </c>
      <c r="TE210" s="57"/>
      <c r="TF210" s="38"/>
      <c r="TG210" s="37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/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 t="s">
        <v>359</v>
      </c>
      <c r="VL210" s="57" t="s">
        <v>359</v>
      </c>
      <c r="VM210" s="38"/>
      <c r="VN210" s="38"/>
      <c r="VO210" s="37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7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7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>
        <f t="shared" si="815"/>
        <v>2</v>
      </c>
      <c r="AGK210" s="85" t="str">
        <f t="shared" si="816"/>
        <v/>
      </c>
      <c r="AGL210" s="85" t="str">
        <f t="shared" si="817"/>
        <v/>
      </c>
      <c r="AGP210" s="36" t="str">
        <f t="shared" ref="AGP210:AGP215" si="828">IF(COUNTIFS($C$6:$AGI$6,9,$C210:$AGI210,"б")=0,"",COUNTIFS($C$6:$AGI$6,9,$C210:$AGI210,"б"))</f>
        <v/>
      </c>
      <c r="AGQ210" s="36">
        <f t="shared" si="818"/>
        <v>2</v>
      </c>
      <c r="AGR210" s="39">
        <f t="shared" ref="AGR210:AGR215" si="829">IF(COUNTIFS($C$6:$AGI$6,9,$C210:$AGI210,"н")=0,"",COUNTIFS($C$6:$AGI$6,9,$C210:$AGI210,"н"))</f>
        <v>7</v>
      </c>
      <c r="AGS210" s="36" t="str">
        <f t="shared" ref="AGS210:AGS215" si="830">IF(COUNTIFS($C$6:$AGI$6,10,$C210:$AGI210,"б")=0,"",COUNTIFS($C$6:$AGI$6,10,$C210:$AGI210,"б"))</f>
        <v/>
      </c>
      <c r="AGT210" s="36">
        <f t="shared" si="819"/>
        <v>5</v>
      </c>
      <c r="AGU210" s="39">
        <f t="shared" ref="AGU210:AGU215" si="831">IF(COUNTIFS($C$6:$AGI$6,10,$C210:$AGI210,"н")=0,"",COUNTIFS($C$6:$AGI$6,10,$C210:$AGI210,"н"))</f>
        <v>1</v>
      </c>
      <c r="AGV210" s="36" t="str">
        <f t="shared" ref="AGV210:AGV215" si="832">IF(COUNTIFS($C$6:$AGI$6,11,$C210:$AGI210,"б")=0,"",COUNTIFS($C$6:$AGI$6,11,$C210:$AGI210,"б"))</f>
        <v/>
      </c>
      <c r="AGW210" s="36">
        <f t="shared" si="820"/>
        <v>3</v>
      </c>
      <c r="AGX210" s="39" t="str">
        <f t="shared" ref="AGX210:AGX215" si="833">IF(COUNTIFS($C$6:$AGI$6,11,$C210:$AGI210,"н")=0,"",COUNTIFS($C$6:$AGI$6,11,$C210:$AGI210,"н"))</f>
        <v/>
      </c>
      <c r="AGY210" s="36">
        <f t="shared" ref="AGY210:AGY215" si="834">IF(COUNTIFS($C$6:$AGI$6,12,$C210:$AGI210,"б")=0,"",COUNTIFS($C$6:$AGI$6,12,$C210:$AGI210,"б"))</f>
        <v>8</v>
      </c>
      <c r="AGZ210" s="36" t="str">
        <f t="shared" si="821"/>
        <v/>
      </c>
      <c r="AHA210" s="39" t="str">
        <f t="shared" ref="AHA210:AHA215" si="835">IF(COUNTIFS($C$6:$AGI$6,12,$C210:$AGI210,"н")=0,"",COUNTIFS($C$6:$AGI$6,12,$C210:$AGI210,"н"))</f>
        <v/>
      </c>
      <c r="AHB210" s="36" t="str">
        <f t="shared" ref="AHB210:AHB215" si="836">IF(COUNTIFS($C$6:$AGI$6,1,$C210:$AGI210,"б")=0,"",COUNTIFS($C$6:$AGI$6,1,$C210:$AGI210,"б"))</f>
        <v/>
      </c>
      <c r="AHC210" s="36">
        <f t="shared" si="822"/>
        <v>7</v>
      </c>
      <c r="AHD210" s="39" t="str">
        <f t="shared" ref="AHD210:AHD215" si="837">IF(COUNTIFS($C$6:$AGI$6,1,$C210:$AGI210,"н")=0,"",COUNTIFS($C$6:$AGI$6,1,$C210:$AGI210,"н"))</f>
        <v/>
      </c>
      <c r="AHE210" s="36">
        <f t="shared" ref="AHE210:AHE215" si="838">IF(COUNTIFS($C$6:$AGI$6,2,$C210:$AGI210,"б")=0,"",COUNTIFS($C$6:$AGI$6,2,$C210:$AGI210,"б"))</f>
        <v>7</v>
      </c>
      <c r="AHF210" s="36" t="str">
        <f t="shared" si="823"/>
        <v/>
      </c>
      <c r="AHG210" s="39" t="str">
        <f t="shared" ref="AHG210:AHG215" si="839">IF(COUNTIFS($C$6:$AGI$6,2,$C210:$AGI210,"н")=0,"",COUNTIFS($C$6:$AGI$6,2,$C210:$AGI210,"н"))</f>
        <v/>
      </c>
      <c r="AHH210" s="36">
        <f t="shared" ref="AHH210:AHH215" si="840">IF(COUNTIFS($C$6:$AGI$6,3,$C210:$AGI210,"б")=0,"",COUNTIFS($C$6:$AGI$6,3,$C210:$AGI210,"б"))</f>
        <v>2</v>
      </c>
      <c r="AHI210" s="36" t="str">
        <f t="shared" si="824"/>
        <v/>
      </c>
      <c r="AHJ210" s="39" t="str">
        <f t="shared" ref="AHJ210:AHJ215" si="841">IF(COUNTIFS($C$6:$AGI$6,3,$C210:$AGI210,"н")=0,"",COUNTIFS($C$6:$AGI$6,3,$C210:$AGI210,"н"))</f>
        <v/>
      </c>
      <c r="AHK210" s="36" t="str">
        <f t="shared" ref="AHK210:AHK215" si="842">IF(COUNTIFS($C$6:$AGI$6,4,$C210:$AGI210,"б")=0,"",COUNTIFS($C$6:$AGI$6,4,$C210:$AGI210,"б"))</f>
        <v/>
      </c>
      <c r="AHL210" s="36" t="str">
        <f t="shared" si="825"/>
        <v/>
      </c>
      <c r="AHM210" s="39" t="str">
        <f t="shared" ref="AHM210:AHM215" si="843">IF(COUNTIFS($C$6:$AGI$6,4,$C210:$AGI210,"н")=0,"",COUNTIFS($C$6:$AGI$6,4,$C210:$AGI210,"н"))</f>
        <v/>
      </c>
      <c r="AHN210" s="36" t="str">
        <f t="shared" ref="AHN210:AHN215" si="844">IF(COUNTIFS($C$6:$AGI$6,5,$C210:$AGI210,"б")=0,"",COUNTIFS($C$6:$AGI$6,5,$C210:$AGI210,"б"))</f>
        <v/>
      </c>
      <c r="AHO210" s="36" t="str">
        <f t="shared" si="826"/>
        <v/>
      </c>
      <c r="AHP210" s="39" t="str">
        <f t="shared" ref="AHP210:AHP215" si="845">IF(COUNTIFS($C$6:$AGI$6,5,$C210:$AGI210,"н")=0,"",COUNTIFS($C$6:$AGI$6,5,$C210:$AGI210,"н"))</f>
        <v/>
      </c>
      <c r="AHQ210" s="36" t="str">
        <f t="shared" ref="AHQ210:AHQ215" si="846">IF(COUNTIFS($C$6:$AGI$6,6,$C210:$AGI210,"б")=0,"",COUNTIFS($C$6:$AGI$6,6,$C210:$AGI210,"б"))</f>
        <v/>
      </c>
      <c r="AHR210" s="36" t="str">
        <f t="shared" si="827"/>
        <v/>
      </c>
      <c r="AHS210" s="39" t="str">
        <f t="shared" ref="AHS210:AHS215" si="847">IF(COUNTIFS($C$6:$AGI$6,6,$C210:$AGI210,"н")=0,"",COUNTIFS($C$6:$AGI$6,6,$C210:$AGI210,"н"))</f>
        <v/>
      </c>
    </row>
    <row r="211" spans="1:922" s="5" customFormat="1" outlineLevel="1" x14ac:dyDescent="0.25">
      <c r="A211" s="35">
        <v>3</v>
      </c>
      <c r="B211" s="46" t="s">
        <v>110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 t="s">
        <v>352</v>
      </c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 t="s">
        <v>352</v>
      </c>
      <c r="AS211" s="57" t="s">
        <v>352</v>
      </c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38"/>
      <c r="BH211" s="38"/>
      <c r="BI211" s="38"/>
      <c r="BJ211" s="38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 t="s">
        <v>351</v>
      </c>
      <c r="CO211" s="57" t="s">
        <v>351</v>
      </c>
      <c r="CP211" s="57" t="s">
        <v>351</v>
      </c>
      <c r="CQ211" s="57"/>
      <c r="CR211" s="57"/>
      <c r="CS211" s="57"/>
      <c r="CT211" s="57"/>
      <c r="CU211" s="38"/>
      <c r="CV211" s="38"/>
      <c r="CW211" s="38"/>
      <c r="CX211" s="38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 t="s">
        <v>352</v>
      </c>
      <c r="DI211" s="57" t="s">
        <v>352</v>
      </c>
      <c r="DJ211" s="57" t="s">
        <v>352</v>
      </c>
      <c r="DK211" s="57"/>
      <c r="DL211" s="57"/>
      <c r="DM211" s="57"/>
      <c r="DN211" s="57"/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 t="s">
        <v>352</v>
      </c>
      <c r="EF211" s="57" t="s">
        <v>352</v>
      </c>
      <c r="EG211" s="57" t="s">
        <v>368</v>
      </c>
      <c r="EH211" s="38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 t="s">
        <v>351</v>
      </c>
      <c r="EZ211" s="57"/>
      <c r="FA211" s="57"/>
      <c r="FB211" s="57"/>
      <c r="FC211" s="57"/>
      <c r="FD211" s="38"/>
      <c r="FE211" s="38"/>
      <c r="FF211" s="38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38"/>
      <c r="FY211" s="38"/>
      <c r="FZ211" s="38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 t="s">
        <v>351</v>
      </c>
      <c r="GO211" s="57" t="s">
        <v>351</v>
      </c>
      <c r="GP211" s="57" t="s">
        <v>351</v>
      </c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38"/>
      <c r="HL211" s="38"/>
      <c r="HM211" s="38"/>
      <c r="HN211" s="38"/>
      <c r="HO211" s="57"/>
      <c r="HP211" s="57"/>
      <c r="HQ211" s="57" t="s">
        <v>351</v>
      </c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38"/>
      <c r="IE211" s="38"/>
      <c r="IF211" s="38"/>
      <c r="IG211" s="38"/>
      <c r="IH211" s="38"/>
      <c r="II211" s="57"/>
      <c r="IJ211" s="57"/>
      <c r="IK211" s="57"/>
      <c r="IL211" s="57"/>
      <c r="IM211" s="57"/>
      <c r="IN211" s="57"/>
      <c r="IO211" s="57"/>
      <c r="IP211" s="57" t="s">
        <v>352</v>
      </c>
      <c r="IQ211" s="57"/>
      <c r="IR211" s="57"/>
      <c r="IS211" s="57"/>
      <c r="IT211" s="57"/>
      <c r="IU211" s="57"/>
      <c r="IV211" s="38"/>
      <c r="IW211" s="38"/>
      <c r="IX211" s="38"/>
      <c r="IY211" s="38"/>
      <c r="IZ211" s="38"/>
      <c r="JA211" s="38"/>
      <c r="JB211" s="38"/>
      <c r="JC211" s="61"/>
      <c r="JD211" s="57"/>
      <c r="JE211" s="57"/>
      <c r="JF211" s="57"/>
      <c r="JG211" s="57" t="s">
        <v>351</v>
      </c>
      <c r="JH211" s="57" t="s">
        <v>351</v>
      </c>
      <c r="JI211" s="57" t="s">
        <v>351</v>
      </c>
      <c r="JJ211" s="57"/>
      <c r="JK211" s="57"/>
      <c r="JL211" s="57"/>
      <c r="JM211" s="57" t="s">
        <v>351</v>
      </c>
      <c r="JN211" s="57" t="s">
        <v>351</v>
      </c>
      <c r="JO211" s="57"/>
      <c r="JP211" s="57"/>
      <c r="JQ211" s="38"/>
      <c r="JR211" s="38"/>
      <c r="JS211" s="38"/>
      <c r="JT211" s="38"/>
      <c r="JU211" s="38"/>
      <c r="JV211" s="38"/>
      <c r="JW211" s="57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352</v>
      </c>
      <c r="OR211" s="57" t="s">
        <v>352</v>
      </c>
      <c r="OS211" s="57"/>
      <c r="OT211" s="57"/>
      <c r="OU211" s="57"/>
      <c r="OV211" s="57"/>
      <c r="OW211" s="57"/>
      <c r="OX211" s="57"/>
      <c r="OY211" s="57"/>
      <c r="OZ211" s="57"/>
      <c r="PA211" s="57"/>
      <c r="PB211" s="57"/>
      <c r="PC211" s="57"/>
      <c r="PD211" s="57"/>
      <c r="PE211" s="75"/>
      <c r="PF211" s="75"/>
      <c r="PG211" s="57"/>
      <c r="PH211" s="57"/>
      <c r="PI211" s="57"/>
      <c r="PJ211" s="57"/>
      <c r="PK211" s="57"/>
      <c r="PL211" s="57"/>
      <c r="PM211" s="57"/>
      <c r="PN211" s="57"/>
      <c r="PO211" s="57" t="s">
        <v>352</v>
      </c>
      <c r="PP211" s="57" t="s">
        <v>352</v>
      </c>
      <c r="PQ211" s="57"/>
      <c r="PR211" s="57"/>
      <c r="PS211" s="57"/>
      <c r="PT211" s="57"/>
      <c r="PU211" s="57" t="s">
        <v>351</v>
      </c>
      <c r="PV211" s="57"/>
      <c r="PW211" s="57"/>
      <c r="PX211" s="57"/>
      <c r="PY211" s="75"/>
      <c r="PZ211" s="75"/>
      <c r="QA211" s="57" t="s">
        <v>351</v>
      </c>
      <c r="QB211" s="57"/>
      <c r="QC211" s="57"/>
      <c r="QD211" s="57"/>
      <c r="QE211" s="57"/>
      <c r="QF211" s="57"/>
      <c r="QG211" s="57"/>
      <c r="QH211" s="57"/>
      <c r="QI211" s="57"/>
      <c r="QJ211" s="57"/>
      <c r="QK211" s="57"/>
      <c r="QL211" s="57"/>
      <c r="QM211" s="57" t="s">
        <v>351</v>
      </c>
      <c r="QN211" s="57" t="s">
        <v>351</v>
      </c>
      <c r="QO211" s="75"/>
      <c r="QP211" s="75"/>
      <c r="QQ211" s="75"/>
      <c r="QR211" s="75"/>
      <c r="QS211" s="75"/>
      <c r="QT211" s="75"/>
      <c r="QU211" s="57" t="s">
        <v>359</v>
      </c>
      <c r="QV211" s="57" t="s">
        <v>359</v>
      </c>
      <c r="QW211" s="57"/>
      <c r="QX211" s="57"/>
      <c r="QY211" s="57"/>
      <c r="QZ211" s="57" t="s">
        <v>359</v>
      </c>
      <c r="RA211" s="57" t="s">
        <v>359</v>
      </c>
      <c r="RB211" s="57" t="s">
        <v>359</v>
      </c>
      <c r="RC211" s="57" t="s">
        <v>359</v>
      </c>
      <c r="RD211" s="57" t="s">
        <v>359</v>
      </c>
      <c r="RE211" s="57"/>
      <c r="RF211" s="57"/>
      <c r="RG211" s="57"/>
      <c r="RH211" s="57" t="s">
        <v>359</v>
      </c>
      <c r="RI211" s="57" t="s">
        <v>359</v>
      </c>
      <c r="RJ211" s="57" t="s">
        <v>359</v>
      </c>
      <c r="RK211" s="57" t="s">
        <v>359</v>
      </c>
      <c r="RL211" s="57" t="s">
        <v>359</v>
      </c>
      <c r="RM211" s="75"/>
      <c r="RN211" s="75"/>
      <c r="RO211" s="57" t="s">
        <v>359</v>
      </c>
      <c r="RP211" s="57" t="s">
        <v>359</v>
      </c>
      <c r="RQ211" s="57" t="s">
        <v>359</v>
      </c>
      <c r="RR211" s="57"/>
      <c r="RS211" s="57" t="s">
        <v>359</v>
      </c>
      <c r="RT211" s="57" t="s">
        <v>359</v>
      </c>
      <c r="RU211" s="57" t="s">
        <v>359</v>
      </c>
      <c r="RV211" s="57"/>
      <c r="RW211" s="57" t="s">
        <v>359</v>
      </c>
      <c r="RX211" s="57" t="s">
        <v>359</v>
      </c>
      <c r="RY211" s="57"/>
      <c r="RZ211" s="57"/>
      <c r="SA211" s="57" t="s">
        <v>359</v>
      </c>
      <c r="SB211" s="57" t="s">
        <v>359</v>
      </c>
      <c r="SC211" s="57" t="s">
        <v>359</v>
      </c>
      <c r="SD211" s="57"/>
      <c r="SE211" s="57" t="s">
        <v>359</v>
      </c>
      <c r="SF211" s="57" t="s">
        <v>359</v>
      </c>
      <c r="SG211" s="57"/>
      <c r="SH211" s="57"/>
      <c r="SI211" s="57" t="s">
        <v>359</v>
      </c>
      <c r="SJ211" s="57" t="s">
        <v>359</v>
      </c>
      <c r="SK211" s="57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 t="s">
        <v>359</v>
      </c>
      <c r="SV211" s="57" t="s">
        <v>359</v>
      </c>
      <c r="SW211" s="57"/>
      <c r="SX211" s="57"/>
      <c r="SY211" s="57"/>
      <c r="SZ211" s="57"/>
      <c r="TA211" s="57"/>
      <c r="TB211" s="57"/>
      <c r="TC211" s="57"/>
      <c r="TD211" s="57"/>
      <c r="TE211" s="57"/>
      <c r="TF211" s="38"/>
      <c r="TG211" s="57" t="s">
        <v>359</v>
      </c>
      <c r="TH211" s="57" t="s">
        <v>359</v>
      </c>
      <c r="TI211" s="57" t="s">
        <v>359</v>
      </c>
      <c r="TJ211" s="57" t="s">
        <v>359</v>
      </c>
      <c r="TK211" s="57" t="s">
        <v>359</v>
      </c>
      <c r="TL211" s="57" t="s">
        <v>359</v>
      </c>
      <c r="TM211" s="57"/>
      <c r="TN211" s="57"/>
      <c r="TO211" s="57" t="s">
        <v>359</v>
      </c>
      <c r="TP211" s="57" t="s">
        <v>359</v>
      </c>
      <c r="TQ211" s="57"/>
      <c r="TR211" s="57"/>
      <c r="TS211" s="57" t="s">
        <v>359</v>
      </c>
      <c r="TT211" s="57" t="s">
        <v>359</v>
      </c>
      <c r="TU211" s="57"/>
      <c r="TV211" s="57"/>
      <c r="TW211" s="57" t="s">
        <v>359</v>
      </c>
      <c r="TX211" s="57" t="s">
        <v>359</v>
      </c>
      <c r="TY211" s="38"/>
      <c r="TZ211" s="38"/>
      <c r="UA211" s="61"/>
      <c r="UB211" s="57"/>
      <c r="UC211" s="57"/>
      <c r="UD211" s="57"/>
      <c r="UE211" s="57"/>
      <c r="UF211" s="57" t="s">
        <v>359</v>
      </c>
      <c r="UG211" s="57" t="s">
        <v>359</v>
      </c>
      <c r="UH211" s="57" t="s">
        <v>359</v>
      </c>
      <c r="UI211" s="57"/>
      <c r="UJ211" s="57"/>
      <c r="UK211" s="57"/>
      <c r="UL211" s="57"/>
      <c r="UM211" s="57"/>
      <c r="UN211" s="57"/>
      <c r="UO211" s="57"/>
      <c r="UP211" s="57"/>
      <c r="UQ211" s="57"/>
      <c r="UR211" s="57"/>
      <c r="US211" s="38"/>
      <c r="UT211" s="38"/>
      <c r="UU211" s="57" t="s">
        <v>351</v>
      </c>
      <c r="UV211" s="57" t="s">
        <v>351</v>
      </c>
      <c r="UW211" s="57" t="s">
        <v>351</v>
      </c>
      <c r="UX211" s="57"/>
      <c r="UY211" s="57"/>
      <c r="UZ211" s="57"/>
      <c r="VA211" s="57"/>
      <c r="VB211" s="57"/>
      <c r="VC211" s="57"/>
      <c r="VD211" s="57"/>
      <c r="VE211" s="57"/>
      <c r="VF211" s="57"/>
      <c r="VG211" s="57"/>
      <c r="VH211" s="57"/>
      <c r="VI211" s="57"/>
      <c r="VJ211" s="57"/>
      <c r="VK211" s="57" t="s">
        <v>351</v>
      </c>
      <c r="VL211" s="57" t="s">
        <v>351</v>
      </c>
      <c r="VM211" s="38"/>
      <c r="VN211" s="38"/>
      <c r="VO211" s="37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7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7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815"/>
        <v/>
      </c>
      <c r="AGK211" s="85" t="str">
        <f t="shared" si="816"/>
        <v/>
      </c>
      <c r="AGL211" s="85">
        <f t="shared" si="817"/>
        <v>5</v>
      </c>
      <c r="AGP211" s="36" t="str">
        <f t="shared" si="828"/>
        <v/>
      </c>
      <c r="AGQ211" s="36">
        <f t="shared" si="818"/>
        <v>3</v>
      </c>
      <c r="AGR211" s="39">
        <f t="shared" si="829"/>
        <v>3</v>
      </c>
      <c r="AGS211" s="36" t="str">
        <f t="shared" si="830"/>
        <v/>
      </c>
      <c r="AGT211" s="36">
        <f t="shared" si="819"/>
        <v>5</v>
      </c>
      <c r="AGU211" s="39">
        <f t="shared" si="831"/>
        <v>2</v>
      </c>
      <c r="AGV211" s="36" t="str">
        <f t="shared" si="832"/>
        <v/>
      </c>
      <c r="AGW211" s="36">
        <f t="shared" si="820"/>
        <v>1</v>
      </c>
      <c r="AGX211" s="39">
        <f t="shared" si="833"/>
        <v>4</v>
      </c>
      <c r="AGY211" s="36" t="str">
        <f t="shared" si="834"/>
        <v/>
      </c>
      <c r="AGZ211" s="36" t="str">
        <f t="shared" si="821"/>
        <v/>
      </c>
      <c r="AHA211" s="39">
        <f t="shared" si="835"/>
        <v>5</v>
      </c>
      <c r="AHB211" s="36" t="str">
        <f t="shared" si="836"/>
        <v/>
      </c>
      <c r="AHC211" s="36">
        <f t="shared" si="822"/>
        <v>4</v>
      </c>
      <c r="AHD211" s="39">
        <f t="shared" si="837"/>
        <v>1</v>
      </c>
      <c r="AHE211" s="36">
        <f t="shared" si="838"/>
        <v>27</v>
      </c>
      <c r="AHF211" s="36" t="str">
        <f t="shared" si="823"/>
        <v/>
      </c>
      <c r="AHG211" s="39">
        <f t="shared" si="839"/>
        <v>3</v>
      </c>
      <c r="AHH211" s="36">
        <f t="shared" si="840"/>
        <v>15</v>
      </c>
      <c r="AHI211" s="36" t="str">
        <f t="shared" si="824"/>
        <v/>
      </c>
      <c r="AHJ211" s="39">
        <f t="shared" si="841"/>
        <v>5</v>
      </c>
      <c r="AHK211" s="36" t="str">
        <f t="shared" si="842"/>
        <v/>
      </c>
      <c r="AHL211" s="36" t="str">
        <f t="shared" si="825"/>
        <v/>
      </c>
      <c r="AHM211" s="39" t="str">
        <f t="shared" si="843"/>
        <v/>
      </c>
      <c r="AHN211" s="36" t="str">
        <f t="shared" si="844"/>
        <v/>
      </c>
      <c r="AHO211" s="36" t="str">
        <f t="shared" si="826"/>
        <v/>
      </c>
      <c r="AHP211" s="39" t="str">
        <f t="shared" si="845"/>
        <v/>
      </c>
      <c r="AHQ211" s="36" t="str">
        <f t="shared" si="846"/>
        <v/>
      </c>
      <c r="AHR211" s="36" t="str">
        <f t="shared" si="827"/>
        <v/>
      </c>
      <c r="AHS211" s="39" t="str">
        <f t="shared" si="847"/>
        <v/>
      </c>
    </row>
    <row r="212" spans="1:922" s="5" customFormat="1" outlineLevel="1" x14ac:dyDescent="0.25">
      <c r="A212" s="35">
        <f t="shared" ref="A212:A215" si="848">A211+1</f>
        <v>4</v>
      </c>
      <c r="B212" s="46" t="s">
        <v>111</v>
      </c>
      <c r="C212" s="37"/>
      <c r="D212" s="35"/>
      <c r="E212" s="35"/>
      <c r="F212" s="35"/>
      <c r="G212" s="57"/>
      <c r="H212" s="57"/>
      <c r="I212" s="57" t="s">
        <v>351</v>
      </c>
      <c r="J212" s="57"/>
      <c r="K212" s="57"/>
      <c r="L212" s="57"/>
      <c r="M212" s="57"/>
      <c r="N212" s="57" t="s">
        <v>351</v>
      </c>
      <c r="O212" s="57" t="s">
        <v>351</v>
      </c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/>
      <c r="X212" s="57"/>
      <c r="Y212" s="57" t="s">
        <v>352</v>
      </c>
      <c r="Z212" s="57"/>
      <c r="AA212" s="57"/>
      <c r="AB212" s="57" t="s">
        <v>351</v>
      </c>
      <c r="AC212" s="57" t="s">
        <v>351</v>
      </c>
      <c r="AD212" s="57"/>
      <c r="AE212" s="57"/>
      <c r="AF212" s="57" t="s">
        <v>351</v>
      </c>
      <c r="AG212" s="57"/>
      <c r="AH212" s="57"/>
      <c r="AI212" s="57" t="s">
        <v>351</v>
      </c>
      <c r="AJ212" s="57"/>
      <c r="AK212" s="57"/>
      <c r="AL212" s="57"/>
      <c r="AM212" s="38"/>
      <c r="AN212" s="38"/>
      <c r="AO212" s="38"/>
      <c r="AP212" s="38"/>
      <c r="AQ212" s="57"/>
      <c r="AR212" s="57" t="s">
        <v>351</v>
      </c>
      <c r="AS212" s="57" t="s">
        <v>351</v>
      </c>
      <c r="AT212" s="57"/>
      <c r="AU212" s="57"/>
      <c r="AV212" s="57"/>
      <c r="AW212" s="57"/>
      <c r="AX212" s="57"/>
      <c r="AY212" s="57"/>
      <c r="AZ212" s="57"/>
      <c r="BA212" s="57" t="s">
        <v>359</v>
      </c>
      <c r="BB212" s="57" t="s">
        <v>359</v>
      </c>
      <c r="BC212" s="57" t="s">
        <v>359</v>
      </c>
      <c r="BD212" s="57" t="s">
        <v>359</v>
      </c>
      <c r="BE212" s="57" t="s">
        <v>359</v>
      </c>
      <c r="BF212" s="57" t="s">
        <v>359</v>
      </c>
      <c r="BG212" s="38"/>
      <c r="BH212" s="38"/>
      <c r="BI212" s="38"/>
      <c r="BJ212" s="38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38"/>
      <c r="CB212" s="38"/>
      <c r="CC212" s="38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 t="s">
        <v>351</v>
      </c>
      <c r="CO212" s="57" t="s">
        <v>351</v>
      </c>
      <c r="CP212" s="57" t="s">
        <v>351</v>
      </c>
      <c r="CQ212" s="57"/>
      <c r="CR212" s="57"/>
      <c r="CS212" s="57"/>
      <c r="CT212" s="57"/>
      <c r="CU212" s="38"/>
      <c r="CV212" s="38"/>
      <c r="CW212" s="38"/>
      <c r="CX212" s="38"/>
      <c r="CY212" s="57"/>
      <c r="CZ212" s="57"/>
      <c r="DA212" s="57"/>
      <c r="DB212" s="57"/>
      <c r="DC212" s="57" t="s">
        <v>351</v>
      </c>
      <c r="DD212" s="57"/>
      <c r="DE212" s="57" t="s">
        <v>351</v>
      </c>
      <c r="DF212" s="57"/>
      <c r="DG212" s="57"/>
      <c r="DH212" s="57" t="s">
        <v>351</v>
      </c>
      <c r="DI212" s="57" t="s">
        <v>351</v>
      </c>
      <c r="DJ212" s="57" t="s">
        <v>351</v>
      </c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 t="s">
        <v>352</v>
      </c>
      <c r="EC212" s="57" t="s">
        <v>352</v>
      </c>
      <c r="ED212" s="57" t="s">
        <v>352</v>
      </c>
      <c r="EE212" s="57" t="s">
        <v>352</v>
      </c>
      <c r="EF212" s="57" t="s">
        <v>352</v>
      </c>
      <c r="EG212" s="57" t="s">
        <v>352</v>
      </c>
      <c r="EH212" s="38"/>
      <c r="EI212" s="38"/>
      <c r="EJ212" s="38"/>
      <c r="EK212" s="38"/>
      <c r="EL212" s="38"/>
      <c r="EM212" s="57" t="s">
        <v>359</v>
      </c>
      <c r="EN212" s="57" t="s">
        <v>359</v>
      </c>
      <c r="EO212" s="57" t="s">
        <v>359</v>
      </c>
      <c r="EP212" s="57"/>
      <c r="EQ212" s="57" t="s">
        <v>359</v>
      </c>
      <c r="ER212" s="57" t="s">
        <v>359</v>
      </c>
      <c r="ES212" s="57" t="s">
        <v>359</v>
      </c>
      <c r="ET212" s="57"/>
      <c r="EU212" s="57"/>
      <c r="EV212" s="57" t="s">
        <v>359</v>
      </c>
      <c r="EW212" s="57" t="s">
        <v>359</v>
      </c>
      <c r="EX212" s="57" t="s">
        <v>359</v>
      </c>
      <c r="EY212" s="57" t="s">
        <v>359</v>
      </c>
      <c r="EZ212" s="57" t="s">
        <v>359</v>
      </c>
      <c r="FA212" s="57" t="s">
        <v>359</v>
      </c>
      <c r="FB212" s="57" t="s">
        <v>359</v>
      </c>
      <c r="FC212" s="57"/>
      <c r="FD212" s="38"/>
      <c r="FE212" s="38"/>
      <c r="FF212" s="38"/>
      <c r="FG212" s="57" t="s">
        <v>359</v>
      </c>
      <c r="FH212" s="57" t="s">
        <v>359</v>
      </c>
      <c r="FI212" s="57"/>
      <c r="FJ212" s="57"/>
      <c r="FK212" s="57"/>
      <c r="FL212" s="57" t="s">
        <v>359</v>
      </c>
      <c r="FM212" s="57" t="s">
        <v>359</v>
      </c>
      <c r="FN212" s="57" t="s">
        <v>359</v>
      </c>
      <c r="FO212" s="57"/>
      <c r="FP212" s="57" t="s">
        <v>359</v>
      </c>
      <c r="FQ212" s="57" t="s">
        <v>359</v>
      </c>
      <c r="FR212" s="57" t="s">
        <v>359</v>
      </c>
      <c r="FS212" s="57" t="s">
        <v>359</v>
      </c>
      <c r="FT212" s="57" t="s">
        <v>359</v>
      </c>
      <c r="FU212" s="57" t="s">
        <v>359</v>
      </c>
      <c r="FV212" s="57"/>
      <c r="FW212" s="57"/>
      <c r="FX212" s="38"/>
      <c r="FY212" s="38"/>
      <c r="FZ212" s="38"/>
      <c r="GA212" s="57" t="s">
        <v>359</v>
      </c>
      <c r="GB212" s="57" t="s">
        <v>359</v>
      </c>
      <c r="GC212" s="57" t="s">
        <v>359</v>
      </c>
      <c r="GD212" s="57"/>
      <c r="GE212" s="57"/>
      <c r="GF212" s="57"/>
      <c r="GG212" s="57"/>
      <c r="GH212" s="57"/>
      <c r="GI212" s="57"/>
      <c r="GJ212" s="57"/>
      <c r="GK212" s="57"/>
      <c r="GL212" s="57" t="s">
        <v>351</v>
      </c>
      <c r="GM212" s="57" t="s">
        <v>351</v>
      </c>
      <c r="GN212" s="57" t="s">
        <v>351</v>
      </c>
      <c r="GO212" s="57" t="s">
        <v>351</v>
      </c>
      <c r="GP212" s="57" t="s">
        <v>351</v>
      </c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359</v>
      </c>
      <c r="HA212" s="57" t="s">
        <v>359</v>
      </c>
      <c r="HB212" s="57" t="s">
        <v>359</v>
      </c>
      <c r="HC212" s="57"/>
      <c r="HD212" s="57" t="s">
        <v>359</v>
      </c>
      <c r="HE212" s="57" t="s">
        <v>359</v>
      </c>
      <c r="HF212" s="57" t="s">
        <v>359</v>
      </c>
      <c r="HG212" s="57" t="s">
        <v>359</v>
      </c>
      <c r="HH212" s="57" t="s">
        <v>359</v>
      </c>
      <c r="HI212" s="57" t="s">
        <v>359</v>
      </c>
      <c r="HJ212" s="57"/>
      <c r="HK212" s="38"/>
      <c r="HL212" s="38"/>
      <c r="HM212" s="38"/>
      <c r="HN212" s="38"/>
      <c r="HO212" s="57" t="s">
        <v>359</v>
      </c>
      <c r="HP212" s="57" t="s">
        <v>359</v>
      </c>
      <c r="HQ212" s="57" t="s">
        <v>359</v>
      </c>
      <c r="HR212" s="57"/>
      <c r="HS212" s="57" t="s">
        <v>359</v>
      </c>
      <c r="HT212" s="57" t="s">
        <v>359</v>
      </c>
      <c r="HU212" s="57" t="s">
        <v>359</v>
      </c>
      <c r="HV212" s="57"/>
      <c r="HW212" s="57"/>
      <c r="HX212" s="57" t="s">
        <v>359</v>
      </c>
      <c r="HY212" s="57" t="s">
        <v>359</v>
      </c>
      <c r="HZ212" s="57" t="s">
        <v>359</v>
      </c>
      <c r="IA212" s="57" t="s">
        <v>359</v>
      </c>
      <c r="IB212" s="57" t="s">
        <v>359</v>
      </c>
      <c r="IC212" s="57" t="s">
        <v>359</v>
      </c>
      <c r="ID212" s="38"/>
      <c r="IE212" s="38"/>
      <c r="IF212" s="38"/>
      <c r="IG212" s="38"/>
      <c r="IH212" s="38"/>
      <c r="II212" s="57" t="s">
        <v>359</v>
      </c>
      <c r="IJ212" s="57" t="s">
        <v>359</v>
      </c>
      <c r="IK212" s="57"/>
      <c r="IL212" s="57"/>
      <c r="IM212" s="57"/>
      <c r="IN212" s="57" t="s">
        <v>359</v>
      </c>
      <c r="IO212" s="57" t="s">
        <v>359</v>
      </c>
      <c r="IP212" s="57" t="s">
        <v>359</v>
      </c>
      <c r="IQ212" s="57"/>
      <c r="IR212" s="57"/>
      <c r="IS212" s="57" t="s">
        <v>351</v>
      </c>
      <c r="IT212" s="57" t="s">
        <v>351</v>
      </c>
      <c r="IU212" s="57"/>
      <c r="IV212" s="38"/>
      <c r="IW212" s="38"/>
      <c r="IX212" s="38"/>
      <c r="IY212" s="38"/>
      <c r="IZ212" s="38"/>
      <c r="JA212" s="38"/>
      <c r="JB212" s="38"/>
      <c r="JC212" s="61"/>
      <c r="JD212" s="57"/>
      <c r="JE212" s="57"/>
      <c r="JF212" s="57"/>
      <c r="JG212" s="57" t="s">
        <v>351</v>
      </c>
      <c r="JH212" s="57" t="s">
        <v>351</v>
      </c>
      <c r="JI212" s="57" t="s">
        <v>351</v>
      </c>
      <c r="JJ212" s="57"/>
      <c r="JK212" s="57"/>
      <c r="JL212" s="57" t="s">
        <v>351</v>
      </c>
      <c r="JM212" s="57" t="s">
        <v>351</v>
      </c>
      <c r="JN212" s="57" t="s">
        <v>351</v>
      </c>
      <c r="JO212" s="57"/>
      <c r="JP212" s="57"/>
      <c r="JQ212" s="38"/>
      <c r="JR212" s="38"/>
      <c r="JS212" s="38"/>
      <c r="JT212" s="38"/>
      <c r="JU212" s="38"/>
      <c r="JV212" s="38"/>
      <c r="JW212" s="57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 t="s">
        <v>359</v>
      </c>
      <c r="NT212" s="57" t="s">
        <v>359</v>
      </c>
      <c r="NU212" s="57"/>
      <c r="NV212" s="57"/>
      <c r="NW212" s="57"/>
      <c r="NX212" s="57" t="s">
        <v>359</v>
      </c>
      <c r="NY212" s="57" t="s">
        <v>359</v>
      </c>
      <c r="NZ212" s="57" t="s">
        <v>359</v>
      </c>
      <c r="OA212" s="57"/>
      <c r="OB212" s="57" t="s">
        <v>359</v>
      </c>
      <c r="OC212" s="57" t="s">
        <v>359</v>
      </c>
      <c r="OD212" s="57"/>
      <c r="OE212" s="57"/>
      <c r="OF212" s="57" t="s">
        <v>359</v>
      </c>
      <c r="OG212" s="57" t="s">
        <v>359</v>
      </c>
      <c r="OH212" s="57" t="s">
        <v>359</v>
      </c>
      <c r="OI212" s="57" t="s">
        <v>359</v>
      </c>
      <c r="OJ212" s="57" t="s">
        <v>359</v>
      </c>
      <c r="OK212" s="38"/>
      <c r="OL212" s="38"/>
      <c r="OM212" s="57" t="s">
        <v>359</v>
      </c>
      <c r="ON212" s="57" t="s">
        <v>359</v>
      </c>
      <c r="OO212" s="57" t="s">
        <v>359</v>
      </c>
      <c r="OP212" s="57"/>
      <c r="OQ212" s="57" t="s">
        <v>359</v>
      </c>
      <c r="OR212" s="57" t="s">
        <v>359</v>
      </c>
      <c r="OS212" s="57"/>
      <c r="OT212" s="57"/>
      <c r="OU212" s="57" t="s">
        <v>359</v>
      </c>
      <c r="OV212" s="57" t="s">
        <v>359</v>
      </c>
      <c r="OW212" s="57"/>
      <c r="OX212" s="57"/>
      <c r="OY212" s="57" t="s">
        <v>359</v>
      </c>
      <c r="OZ212" s="57" t="s">
        <v>359</v>
      </c>
      <c r="PA212" s="57" t="s">
        <v>359</v>
      </c>
      <c r="PB212" s="57"/>
      <c r="PC212" s="57" t="s">
        <v>359</v>
      </c>
      <c r="PD212" s="57" t="s">
        <v>359</v>
      </c>
      <c r="PE212" s="75"/>
      <c r="PF212" s="75"/>
      <c r="PG212" s="57" t="s">
        <v>359</v>
      </c>
      <c r="PH212" s="57" t="s">
        <v>359</v>
      </c>
      <c r="PI212" s="57"/>
      <c r="PJ212" s="57"/>
      <c r="PK212" s="57"/>
      <c r="PL212" s="57" t="s">
        <v>359</v>
      </c>
      <c r="PM212" s="57" t="s">
        <v>359</v>
      </c>
      <c r="PN212" s="57"/>
      <c r="PO212" s="57" t="s">
        <v>359</v>
      </c>
      <c r="PP212" s="57" t="s">
        <v>359</v>
      </c>
      <c r="PQ212" s="57"/>
      <c r="PR212" s="57"/>
      <c r="PS212" s="57"/>
      <c r="PT212" s="57"/>
      <c r="PU212" s="57" t="s">
        <v>359</v>
      </c>
      <c r="PV212" s="57" t="s">
        <v>359</v>
      </c>
      <c r="PW212" s="57" t="s">
        <v>359</v>
      </c>
      <c r="PX212" s="57" t="s">
        <v>359</v>
      </c>
      <c r="PY212" s="75"/>
      <c r="PZ212" s="75"/>
      <c r="QA212" s="57"/>
      <c r="QB212" s="57" t="s">
        <v>351</v>
      </c>
      <c r="QC212" s="57" t="s">
        <v>351</v>
      </c>
      <c r="QD212" s="57"/>
      <c r="QE212" s="57" t="s">
        <v>351</v>
      </c>
      <c r="QF212" s="57" t="s">
        <v>351</v>
      </c>
      <c r="QG212" s="57"/>
      <c r="QH212" s="57"/>
      <c r="QI212" s="57"/>
      <c r="QJ212" s="57"/>
      <c r="QK212" s="57"/>
      <c r="QL212" s="57"/>
      <c r="QM212" s="57" t="s">
        <v>351</v>
      </c>
      <c r="QN212" s="57" t="s">
        <v>351</v>
      </c>
      <c r="QO212" s="75"/>
      <c r="QP212" s="75"/>
      <c r="QQ212" s="75"/>
      <c r="QR212" s="75"/>
      <c r="QS212" s="75"/>
      <c r="QT212" s="75"/>
      <c r="QU212" s="57" t="s">
        <v>359</v>
      </c>
      <c r="QV212" s="57" t="s">
        <v>359</v>
      </c>
      <c r="QW212" s="57"/>
      <c r="QX212" s="57"/>
      <c r="QY212" s="57"/>
      <c r="QZ212" s="57" t="s">
        <v>359</v>
      </c>
      <c r="RA212" s="57" t="s">
        <v>359</v>
      </c>
      <c r="RB212" s="57" t="s">
        <v>359</v>
      </c>
      <c r="RC212" s="57" t="s">
        <v>359</v>
      </c>
      <c r="RD212" s="57" t="s">
        <v>359</v>
      </c>
      <c r="RE212" s="57"/>
      <c r="RF212" s="57"/>
      <c r="RG212" s="57"/>
      <c r="RH212" s="57" t="s">
        <v>359</v>
      </c>
      <c r="RI212" s="57" t="s">
        <v>359</v>
      </c>
      <c r="RJ212" s="57" t="s">
        <v>359</v>
      </c>
      <c r="RK212" s="57" t="s">
        <v>359</v>
      </c>
      <c r="RL212" s="57" t="s">
        <v>359</v>
      </c>
      <c r="RM212" s="75"/>
      <c r="RN212" s="75"/>
      <c r="RO212" s="57" t="s">
        <v>359</v>
      </c>
      <c r="RP212" s="57" t="s">
        <v>359</v>
      </c>
      <c r="RQ212" s="57" t="s">
        <v>359</v>
      </c>
      <c r="RR212" s="57"/>
      <c r="RS212" s="57" t="s">
        <v>359</v>
      </c>
      <c r="RT212" s="57" t="s">
        <v>359</v>
      </c>
      <c r="RU212" s="57" t="s">
        <v>359</v>
      </c>
      <c r="RV212" s="57"/>
      <c r="RW212" s="57" t="s">
        <v>359</v>
      </c>
      <c r="RX212" s="57" t="s">
        <v>359</v>
      </c>
      <c r="RY212" s="57"/>
      <c r="RZ212" s="57"/>
      <c r="SA212" s="57" t="s">
        <v>359</v>
      </c>
      <c r="SB212" s="57" t="s">
        <v>359</v>
      </c>
      <c r="SC212" s="57" t="s">
        <v>359</v>
      </c>
      <c r="SD212" s="57"/>
      <c r="SE212" s="57" t="s">
        <v>359</v>
      </c>
      <c r="SF212" s="57" t="s">
        <v>359</v>
      </c>
      <c r="SG212" s="57"/>
      <c r="SH212" s="57"/>
      <c r="SI212" s="57" t="s">
        <v>359</v>
      </c>
      <c r="SJ212" s="57" t="s">
        <v>359</v>
      </c>
      <c r="SK212" s="57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 t="s">
        <v>359</v>
      </c>
      <c r="SV212" s="57" t="s">
        <v>359</v>
      </c>
      <c r="SW212" s="57"/>
      <c r="SX212" s="57"/>
      <c r="SY212" s="57"/>
      <c r="SZ212" s="57" t="s">
        <v>359</v>
      </c>
      <c r="TA212" s="57" t="s">
        <v>359</v>
      </c>
      <c r="TB212" s="57" t="s">
        <v>359</v>
      </c>
      <c r="TC212" s="57" t="s">
        <v>359</v>
      </c>
      <c r="TD212" s="57" t="s">
        <v>359</v>
      </c>
      <c r="TE212" s="57"/>
      <c r="TF212" s="38"/>
      <c r="TG212" s="37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8"/>
      <c r="TX212" s="38"/>
      <c r="TY212" s="38"/>
      <c r="TZ212" s="38"/>
      <c r="UA212" s="61"/>
      <c r="UB212" s="57"/>
      <c r="UC212" s="57"/>
      <c r="UD212" s="57"/>
      <c r="UE212" s="57"/>
      <c r="UF212" s="57" t="s">
        <v>351</v>
      </c>
      <c r="UG212" s="57" t="s">
        <v>351</v>
      </c>
      <c r="UH212" s="57" t="s">
        <v>351</v>
      </c>
      <c r="UI212" s="57" t="s">
        <v>351</v>
      </c>
      <c r="UJ212" s="57" t="s">
        <v>351</v>
      </c>
      <c r="UK212" s="57"/>
      <c r="UL212" s="57"/>
      <c r="UM212" s="57"/>
      <c r="UN212" s="57" t="s">
        <v>351</v>
      </c>
      <c r="UO212" s="57" t="s">
        <v>351</v>
      </c>
      <c r="UP212" s="57" t="s">
        <v>351</v>
      </c>
      <c r="UQ212" s="57" t="s">
        <v>351</v>
      </c>
      <c r="UR212" s="57" t="s">
        <v>351</v>
      </c>
      <c r="US212" s="38"/>
      <c r="UT212" s="38"/>
      <c r="UU212" s="57" t="s">
        <v>351</v>
      </c>
      <c r="UV212" s="57" t="s">
        <v>351</v>
      </c>
      <c r="UW212" s="57" t="s">
        <v>351</v>
      </c>
      <c r="UX212" s="57"/>
      <c r="UY212" s="57" t="s">
        <v>351</v>
      </c>
      <c r="UZ212" s="57" t="s">
        <v>351</v>
      </c>
      <c r="VA212" s="57" t="s">
        <v>351</v>
      </c>
      <c r="VB212" s="57"/>
      <c r="VC212" s="57" t="s">
        <v>351</v>
      </c>
      <c r="VD212" s="57" t="s">
        <v>351</v>
      </c>
      <c r="VE212" s="57"/>
      <c r="VF212" s="57"/>
      <c r="VG212" s="57"/>
      <c r="VH212" s="57" t="s">
        <v>351</v>
      </c>
      <c r="VI212" s="57" t="s">
        <v>351</v>
      </c>
      <c r="VJ212" s="57"/>
      <c r="VK212" s="57" t="s">
        <v>351</v>
      </c>
      <c r="VL212" s="57" t="s">
        <v>351</v>
      </c>
      <c r="VM212" s="38"/>
      <c r="VN212" s="38"/>
      <c r="VO212" s="37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8"/>
      <c r="WF212" s="38"/>
      <c r="WG212" s="38"/>
      <c r="WH212" s="38"/>
      <c r="WI212" s="37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8"/>
      <c r="WZ212" s="38"/>
      <c r="XA212" s="38"/>
      <c r="XB212" s="38"/>
      <c r="XC212" s="37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8"/>
      <c r="XT212" s="38"/>
      <c r="XU212" s="38"/>
      <c r="XV212" s="38"/>
      <c r="XW212" s="37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7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815"/>
        <v/>
      </c>
      <c r="AGK212" s="85" t="str">
        <f t="shared" si="816"/>
        <v/>
      </c>
      <c r="AGL212" s="85">
        <f t="shared" si="817"/>
        <v>12</v>
      </c>
      <c r="AGP212" s="36">
        <f t="shared" si="828"/>
        <v>6</v>
      </c>
      <c r="AGQ212" s="36">
        <f t="shared" si="818"/>
        <v>1</v>
      </c>
      <c r="AGR212" s="39">
        <f t="shared" si="829"/>
        <v>14</v>
      </c>
      <c r="AGS212" s="36">
        <f t="shared" si="830"/>
        <v>24</v>
      </c>
      <c r="AGT212" s="36">
        <f t="shared" si="819"/>
        <v>6</v>
      </c>
      <c r="AGU212" s="39">
        <f t="shared" si="831"/>
        <v>8</v>
      </c>
      <c r="AGV212" s="36">
        <f t="shared" si="832"/>
        <v>29</v>
      </c>
      <c r="AGW212" s="36" t="str">
        <f t="shared" si="820"/>
        <v/>
      </c>
      <c r="AGX212" s="39">
        <f t="shared" si="833"/>
        <v>8</v>
      </c>
      <c r="AGY212" s="36" t="str">
        <f t="shared" si="834"/>
        <v/>
      </c>
      <c r="AGZ212" s="36" t="str">
        <f t="shared" si="821"/>
        <v/>
      </c>
      <c r="AHA212" s="39">
        <f t="shared" si="835"/>
        <v>6</v>
      </c>
      <c r="AHB212" s="36">
        <f t="shared" si="836"/>
        <v>34</v>
      </c>
      <c r="AHC212" s="36" t="str">
        <f t="shared" si="822"/>
        <v/>
      </c>
      <c r="AHD212" s="39" t="str">
        <f t="shared" si="837"/>
        <v/>
      </c>
      <c r="AHE212" s="36">
        <f t="shared" si="838"/>
        <v>32</v>
      </c>
      <c r="AHF212" s="36" t="str">
        <f t="shared" si="823"/>
        <v/>
      </c>
      <c r="AHG212" s="39">
        <f t="shared" si="839"/>
        <v>6</v>
      </c>
      <c r="AHH212" s="36" t="str">
        <f t="shared" si="840"/>
        <v/>
      </c>
      <c r="AHI212" s="36" t="str">
        <f t="shared" si="824"/>
        <v/>
      </c>
      <c r="AHJ212" s="39">
        <f t="shared" si="841"/>
        <v>22</v>
      </c>
      <c r="AHK212" s="36" t="str">
        <f t="shared" si="842"/>
        <v/>
      </c>
      <c r="AHL212" s="36" t="str">
        <f t="shared" si="825"/>
        <v/>
      </c>
      <c r="AHM212" s="39" t="str">
        <f t="shared" si="843"/>
        <v/>
      </c>
      <c r="AHN212" s="36" t="str">
        <f t="shared" si="844"/>
        <v/>
      </c>
      <c r="AHO212" s="36" t="str">
        <f t="shared" si="826"/>
        <v/>
      </c>
      <c r="AHP212" s="39" t="str">
        <f t="shared" si="845"/>
        <v/>
      </c>
      <c r="AHQ212" s="36" t="str">
        <f t="shared" si="846"/>
        <v/>
      </c>
      <c r="AHR212" s="36" t="str">
        <f t="shared" si="827"/>
        <v/>
      </c>
      <c r="AHS212" s="39" t="str">
        <f t="shared" si="847"/>
        <v/>
      </c>
    </row>
    <row r="213" spans="1:922" s="5" customFormat="1" outlineLevel="1" x14ac:dyDescent="0.25">
      <c r="A213" s="35">
        <f t="shared" si="848"/>
        <v>5</v>
      </c>
      <c r="B213" s="46" t="s">
        <v>112</v>
      </c>
      <c r="C213" s="37"/>
      <c r="D213" s="35"/>
      <c r="E213" s="35"/>
      <c r="F213" s="35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 t="s">
        <v>352</v>
      </c>
      <c r="BB213" s="57" t="s">
        <v>352</v>
      </c>
      <c r="BC213" s="57" t="s">
        <v>352</v>
      </c>
      <c r="BD213" s="57" t="s">
        <v>352</v>
      </c>
      <c r="BE213" s="57" t="s">
        <v>352</v>
      </c>
      <c r="BF213" s="57" t="s">
        <v>352</v>
      </c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 t="s">
        <v>351</v>
      </c>
      <c r="BV213" s="57"/>
      <c r="BW213" s="57"/>
      <c r="BX213" s="57"/>
      <c r="BY213" s="57"/>
      <c r="BZ213" s="57"/>
      <c r="CA213" s="38"/>
      <c r="CB213" s="38"/>
      <c r="CC213" s="38"/>
      <c r="CD213" s="38"/>
      <c r="CE213" s="57" t="s">
        <v>352</v>
      </c>
      <c r="CF213" s="57" t="s">
        <v>352</v>
      </c>
      <c r="CG213" s="57"/>
      <c r="CH213" s="57"/>
      <c r="CI213" s="57"/>
      <c r="CJ213" s="57" t="s">
        <v>352</v>
      </c>
      <c r="CK213" s="57" t="s">
        <v>352</v>
      </c>
      <c r="CL213" s="57" t="s">
        <v>352</v>
      </c>
      <c r="CM213" s="57"/>
      <c r="CN213" s="57" t="s">
        <v>352</v>
      </c>
      <c r="CO213" s="57" t="s">
        <v>352</v>
      </c>
      <c r="CP213" s="57" t="s">
        <v>352</v>
      </c>
      <c r="CQ213" s="57" t="s">
        <v>352</v>
      </c>
      <c r="CR213" s="57" t="s">
        <v>352</v>
      </c>
      <c r="CS213" s="57" t="s">
        <v>352</v>
      </c>
      <c r="CT213" s="57"/>
      <c r="CU213" s="38"/>
      <c r="CV213" s="38"/>
      <c r="CW213" s="38"/>
      <c r="CX213" s="38"/>
      <c r="CY213" s="57" t="s">
        <v>352</v>
      </c>
      <c r="CZ213" s="57" t="s">
        <v>352</v>
      </c>
      <c r="DA213" s="57" t="s">
        <v>352</v>
      </c>
      <c r="DB213" s="57"/>
      <c r="DC213" s="57"/>
      <c r="DD213" s="57"/>
      <c r="DE213" s="57"/>
      <c r="DF213" s="57"/>
      <c r="DG213" s="57"/>
      <c r="DH213" s="57" t="s">
        <v>352</v>
      </c>
      <c r="DI213" s="57" t="s">
        <v>352</v>
      </c>
      <c r="DJ213" s="57" t="s">
        <v>352</v>
      </c>
      <c r="DK213" s="57"/>
      <c r="DL213" s="57" t="s">
        <v>352</v>
      </c>
      <c r="DM213" s="57" t="s">
        <v>352</v>
      </c>
      <c r="DN213" s="57" t="s">
        <v>352</v>
      </c>
      <c r="DO213" s="38"/>
      <c r="DP213" s="38"/>
      <c r="DQ213" s="38"/>
      <c r="DR213" s="38"/>
      <c r="DS213" s="57" t="s">
        <v>352</v>
      </c>
      <c r="DT213" s="57" t="s">
        <v>352</v>
      </c>
      <c r="DU213" s="57"/>
      <c r="DV213" s="57"/>
      <c r="DW213" s="57"/>
      <c r="DX213" s="57" t="s">
        <v>352</v>
      </c>
      <c r="DY213" s="57" t="s">
        <v>352</v>
      </c>
      <c r="DZ213" s="57" t="s">
        <v>352</v>
      </c>
      <c r="EA213" s="57"/>
      <c r="EB213" s="57" t="s">
        <v>352</v>
      </c>
      <c r="EC213" s="57" t="s">
        <v>352</v>
      </c>
      <c r="ED213" s="57" t="s">
        <v>352</v>
      </c>
      <c r="EE213" s="57" t="s">
        <v>352</v>
      </c>
      <c r="EF213" s="57" t="s">
        <v>352</v>
      </c>
      <c r="EG213" s="57" t="s">
        <v>352</v>
      </c>
      <c r="EH213" s="38"/>
      <c r="EI213" s="38"/>
      <c r="EJ213" s="38"/>
      <c r="EK213" s="38"/>
      <c r="EL213" s="38"/>
      <c r="EM213" s="57" t="s">
        <v>352</v>
      </c>
      <c r="EN213" s="57" t="s">
        <v>352</v>
      </c>
      <c r="EO213" s="57" t="s">
        <v>352</v>
      </c>
      <c r="EP213" s="57"/>
      <c r="EQ213" s="57" t="s">
        <v>352</v>
      </c>
      <c r="ER213" s="57" t="s">
        <v>352</v>
      </c>
      <c r="ES213" s="57" t="s">
        <v>352</v>
      </c>
      <c r="ET213" s="57"/>
      <c r="EU213" s="57"/>
      <c r="EV213" s="57" t="s">
        <v>352</v>
      </c>
      <c r="EW213" s="57" t="s">
        <v>352</v>
      </c>
      <c r="EX213" s="57" t="s">
        <v>352</v>
      </c>
      <c r="EY213" s="57" t="s">
        <v>352</v>
      </c>
      <c r="EZ213" s="57" t="s">
        <v>352</v>
      </c>
      <c r="FA213" s="57" t="s">
        <v>352</v>
      </c>
      <c r="FB213" s="57" t="s">
        <v>352</v>
      </c>
      <c r="FC213" s="57"/>
      <c r="FD213" s="38"/>
      <c r="FE213" s="38"/>
      <c r="FF213" s="38"/>
      <c r="FG213" s="57"/>
      <c r="FH213" s="57"/>
      <c r="FI213" s="57"/>
      <c r="FJ213" s="57"/>
      <c r="FK213" s="57"/>
      <c r="FL213" s="57" t="s">
        <v>352</v>
      </c>
      <c r="FM213" s="57" t="s">
        <v>352</v>
      </c>
      <c r="FN213" s="57" t="s">
        <v>352</v>
      </c>
      <c r="FO213" s="57"/>
      <c r="FP213" s="57" t="s">
        <v>352</v>
      </c>
      <c r="FQ213" s="57" t="s">
        <v>352</v>
      </c>
      <c r="FR213" s="57" t="s">
        <v>352</v>
      </c>
      <c r="FS213" s="57"/>
      <c r="FT213" s="57" t="s">
        <v>352</v>
      </c>
      <c r="FU213" s="57" t="s">
        <v>352</v>
      </c>
      <c r="FV213" s="57"/>
      <c r="FW213" s="57"/>
      <c r="FX213" s="38"/>
      <c r="FY213" s="38"/>
      <c r="FZ213" s="38"/>
      <c r="GA213" s="57" t="s">
        <v>359</v>
      </c>
      <c r="GB213" s="57" t="s">
        <v>359</v>
      </c>
      <c r="GC213" s="57" t="s">
        <v>359</v>
      </c>
      <c r="GD213" s="57" t="s">
        <v>359</v>
      </c>
      <c r="GE213" s="57" t="s">
        <v>359</v>
      </c>
      <c r="GF213" s="57" t="s">
        <v>359</v>
      </c>
      <c r="GG213" s="57"/>
      <c r="GH213" s="57"/>
      <c r="GI213" s="57"/>
      <c r="GJ213" s="57"/>
      <c r="GK213" s="57"/>
      <c r="GL213" s="57" t="s">
        <v>359</v>
      </c>
      <c r="GM213" s="57" t="s">
        <v>359</v>
      </c>
      <c r="GN213" s="57" t="s">
        <v>359</v>
      </c>
      <c r="GO213" s="57" t="s">
        <v>359</v>
      </c>
      <c r="GP213" s="57"/>
      <c r="GQ213" s="38"/>
      <c r="GR213" s="38"/>
      <c r="GS213" s="38"/>
      <c r="GT213" s="38"/>
      <c r="GU213" s="61"/>
      <c r="GV213" s="57"/>
      <c r="GW213" s="57"/>
      <c r="GX213" s="57"/>
      <c r="GY213" s="57"/>
      <c r="GZ213" s="57" t="s">
        <v>352</v>
      </c>
      <c r="HA213" s="57" t="s">
        <v>352</v>
      </c>
      <c r="HB213" s="57" t="s">
        <v>352</v>
      </c>
      <c r="HC213" s="57"/>
      <c r="HD213" s="57" t="s">
        <v>352</v>
      </c>
      <c r="HE213" s="57" t="s">
        <v>352</v>
      </c>
      <c r="HF213" s="57" t="s">
        <v>352</v>
      </c>
      <c r="HG213" s="57" t="s">
        <v>352</v>
      </c>
      <c r="HH213" s="57" t="s">
        <v>352</v>
      </c>
      <c r="HI213" s="57" t="s">
        <v>352</v>
      </c>
      <c r="HJ213" s="57"/>
      <c r="HK213" s="38"/>
      <c r="HL213" s="38"/>
      <c r="HM213" s="38"/>
      <c r="HN213" s="38"/>
      <c r="HO213" s="57" t="s">
        <v>352</v>
      </c>
      <c r="HP213" s="57" t="s">
        <v>352</v>
      </c>
      <c r="HQ213" s="57" t="s">
        <v>352</v>
      </c>
      <c r="HR213" s="57"/>
      <c r="HS213" s="57" t="s">
        <v>352</v>
      </c>
      <c r="HT213" s="57" t="s">
        <v>352</v>
      </c>
      <c r="HU213" s="57" t="s">
        <v>352</v>
      </c>
      <c r="HV213" s="57"/>
      <c r="HW213" s="57"/>
      <c r="HX213" s="57" t="s">
        <v>352</v>
      </c>
      <c r="HY213" s="57" t="s">
        <v>352</v>
      </c>
      <c r="HZ213" s="57" t="s">
        <v>352</v>
      </c>
      <c r="IA213" s="57" t="s">
        <v>352</v>
      </c>
      <c r="IB213" s="57" t="s">
        <v>352</v>
      </c>
      <c r="IC213" s="57" t="s">
        <v>352</v>
      </c>
      <c r="ID213" s="38"/>
      <c r="IE213" s="38"/>
      <c r="IF213" s="38"/>
      <c r="IG213" s="38"/>
      <c r="IH213" s="38"/>
      <c r="II213" s="57" t="s">
        <v>352</v>
      </c>
      <c r="IJ213" s="57" t="s">
        <v>352</v>
      </c>
      <c r="IK213" s="57"/>
      <c r="IL213" s="57"/>
      <c r="IM213" s="57"/>
      <c r="IN213" s="57" t="s">
        <v>352</v>
      </c>
      <c r="IO213" s="57" t="s">
        <v>352</v>
      </c>
      <c r="IP213" s="57" t="s">
        <v>352</v>
      </c>
      <c r="IQ213" s="57"/>
      <c r="IR213" s="57"/>
      <c r="IS213" s="57"/>
      <c r="IT213" s="57"/>
      <c r="IU213" s="57"/>
      <c r="IV213" s="38"/>
      <c r="IW213" s="38"/>
      <c r="IX213" s="38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/>
      <c r="JM213" s="57"/>
      <c r="JN213" s="57"/>
      <c r="JO213" s="57"/>
      <c r="JP213" s="57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57"/>
      <c r="ON213" s="57"/>
      <c r="OO213" s="57"/>
      <c r="OP213" s="57"/>
      <c r="OQ213" s="57"/>
      <c r="OR213" s="57"/>
      <c r="OS213" s="57"/>
      <c r="OT213" s="57"/>
      <c r="OU213" s="57"/>
      <c r="OV213" s="57"/>
      <c r="OW213" s="57"/>
      <c r="OX213" s="57"/>
      <c r="OY213" s="57"/>
      <c r="OZ213" s="57"/>
      <c r="PA213" s="57"/>
      <c r="PB213" s="57"/>
      <c r="PC213" s="57"/>
      <c r="PD213" s="57"/>
      <c r="PE213" s="75"/>
      <c r="PF213" s="75"/>
      <c r="PG213" s="30"/>
      <c r="PH213" s="75"/>
      <c r="PI213" s="75"/>
      <c r="PJ213" s="75"/>
      <c r="PK213" s="75"/>
      <c r="PL213" s="75"/>
      <c r="PM213" s="75"/>
      <c r="PN213" s="75"/>
      <c r="PO213" s="75"/>
      <c r="PP213" s="75"/>
      <c r="PQ213" s="75"/>
      <c r="PR213" s="75"/>
      <c r="PS213" s="75"/>
      <c r="PT213" s="75"/>
      <c r="PU213" s="75"/>
      <c r="PV213" s="75"/>
      <c r="PW213" s="75"/>
      <c r="PX213" s="75"/>
      <c r="PY213" s="75"/>
      <c r="PZ213" s="75"/>
      <c r="QA213" s="30"/>
      <c r="QB213" s="75"/>
      <c r="QC213" s="75"/>
      <c r="QD213" s="75"/>
      <c r="QE213" s="75"/>
      <c r="QF213" s="75"/>
      <c r="QG213" s="75"/>
      <c r="QH213" s="75"/>
      <c r="QI213" s="75"/>
      <c r="QJ213" s="75"/>
      <c r="QK213" s="75"/>
      <c r="QL213" s="75"/>
      <c r="QM213" s="75"/>
      <c r="QN213" s="75"/>
      <c r="QO213" s="75"/>
      <c r="QP213" s="75"/>
      <c r="QQ213" s="75"/>
      <c r="QR213" s="75"/>
      <c r="QS213" s="75"/>
      <c r="QT213" s="75"/>
      <c r="QU213" s="57"/>
      <c r="QV213" s="57"/>
      <c r="QW213" s="57"/>
      <c r="QX213" s="57"/>
      <c r="QY213" s="57"/>
      <c r="QZ213" s="57" t="s">
        <v>352</v>
      </c>
      <c r="RA213" s="57"/>
      <c r="RB213" s="57"/>
      <c r="RC213" s="57"/>
      <c r="RD213" s="57"/>
      <c r="RE213" s="57"/>
      <c r="RF213" s="57"/>
      <c r="RG213" s="57"/>
      <c r="RH213" s="57"/>
      <c r="RI213" s="57"/>
      <c r="RJ213" s="57"/>
      <c r="RK213" s="57"/>
      <c r="RL213" s="57"/>
      <c r="RM213" s="75"/>
      <c r="RN213" s="75"/>
      <c r="RO213" s="30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57"/>
      <c r="TF213" s="38"/>
      <c r="TG213" s="37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7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7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7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7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7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815"/>
        <v/>
      </c>
      <c r="AGK213" s="85" t="str">
        <f t="shared" si="816"/>
        <v/>
      </c>
      <c r="AGL213" s="85" t="str">
        <f t="shared" si="817"/>
        <v/>
      </c>
      <c r="AGP213" s="36" t="str">
        <f t="shared" si="828"/>
        <v/>
      </c>
      <c r="AGQ213" s="36">
        <f t="shared" si="818"/>
        <v>14</v>
      </c>
      <c r="AGR213" s="39">
        <f t="shared" si="829"/>
        <v>1</v>
      </c>
      <c r="AGS213" s="36" t="str">
        <f t="shared" si="830"/>
        <v/>
      </c>
      <c r="AGT213" s="36">
        <f t="shared" si="819"/>
        <v>44</v>
      </c>
      <c r="AGU213" s="39" t="str">
        <f t="shared" si="831"/>
        <v/>
      </c>
      <c r="AGV213" s="36">
        <f t="shared" si="832"/>
        <v>10</v>
      </c>
      <c r="AGW213" s="36">
        <f t="shared" si="820"/>
        <v>26</v>
      </c>
      <c r="AGX213" s="39" t="str">
        <f t="shared" si="833"/>
        <v/>
      </c>
      <c r="AGY213" s="36" t="str">
        <f t="shared" si="834"/>
        <v/>
      </c>
      <c r="AGZ213" s="36" t="str">
        <f t="shared" si="821"/>
        <v/>
      </c>
      <c r="AHA213" s="39" t="str">
        <f t="shared" si="835"/>
        <v/>
      </c>
      <c r="AHB213" s="36" t="str">
        <f t="shared" si="836"/>
        <v/>
      </c>
      <c r="AHC213" s="36" t="str">
        <f t="shared" si="822"/>
        <v/>
      </c>
      <c r="AHD213" s="39" t="str">
        <f t="shared" si="837"/>
        <v/>
      </c>
      <c r="AHE213" s="36" t="str">
        <f t="shared" si="838"/>
        <v/>
      </c>
      <c r="AHF213" s="36">
        <f t="shared" si="823"/>
        <v>1</v>
      </c>
      <c r="AHG213" s="39" t="str">
        <f t="shared" si="839"/>
        <v/>
      </c>
      <c r="AHH213" s="36" t="str">
        <f t="shared" si="840"/>
        <v/>
      </c>
      <c r="AHI213" s="36" t="str">
        <f t="shared" si="824"/>
        <v/>
      </c>
      <c r="AHJ213" s="39" t="str">
        <f t="shared" si="841"/>
        <v/>
      </c>
      <c r="AHK213" s="36" t="str">
        <f t="shared" si="842"/>
        <v/>
      </c>
      <c r="AHL213" s="36" t="str">
        <f t="shared" si="825"/>
        <v/>
      </c>
      <c r="AHM213" s="39" t="str">
        <f t="shared" si="843"/>
        <v/>
      </c>
      <c r="AHN213" s="36" t="str">
        <f t="shared" si="844"/>
        <v/>
      </c>
      <c r="AHO213" s="36" t="str">
        <f t="shared" si="826"/>
        <v/>
      </c>
      <c r="AHP213" s="39" t="str">
        <f t="shared" si="845"/>
        <v/>
      </c>
      <c r="AHQ213" s="36" t="str">
        <f t="shared" si="846"/>
        <v/>
      </c>
      <c r="AHR213" s="36" t="str">
        <f t="shared" si="827"/>
        <v/>
      </c>
      <c r="AHS213" s="39" t="str">
        <f t="shared" si="847"/>
        <v/>
      </c>
    </row>
    <row r="214" spans="1:922" s="5" customFormat="1" outlineLevel="1" x14ac:dyDescent="0.25">
      <c r="A214" s="35">
        <f t="shared" si="848"/>
        <v>6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57"/>
      <c r="BL214" s="57" t="s">
        <v>352</v>
      </c>
      <c r="BM214" s="57" t="s">
        <v>352</v>
      </c>
      <c r="BN214" s="57"/>
      <c r="BO214" s="57" t="s">
        <v>352</v>
      </c>
      <c r="BP214" s="57" t="s">
        <v>352</v>
      </c>
      <c r="BQ214" s="57" t="s">
        <v>352</v>
      </c>
      <c r="BR214" s="57"/>
      <c r="BS214" s="57"/>
      <c r="BT214" s="57" t="s">
        <v>352</v>
      </c>
      <c r="BU214" s="57" t="s">
        <v>352</v>
      </c>
      <c r="BV214" s="57" t="s">
        <v>352</v>
      </c>
      <c r="BW214" s="57" t="s">
        <v>352</v>
      </c>
      <c r="BX214" s="57" t="s">
        <v>352</v>
      </c>
      <c r="BY214" s="57" t="s">
        <v>352</v>
      </c>
      <c r="BZ214" s="57" t="s">
        <v>352</v>
      </c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37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7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7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7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7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7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815"/>
        <v/>
      </c>
      <c r="AGK214" s="85" t="str">
        <f t="shared" si="816"/>
        <v/>
      </c>
      <c r="AGL214" s="85" t="str">
        <f t="shared" si="817"/>
        <v/>
      </c>
      <c r="AGP214" s="36" t="str">
        <f t="shared" si="828"/>
        <v/>
      </c>
      <c r="AGQ214" s="36">
        <f t="shared" si="818"/>
        <v>12</v>
      </c>
      <c r="AGR214" s="39" t="str">
        <f t="shared" si="829"/>
        <v/>
      </c>
      <c r="AGS214" s="36" t="str">
        <f t="shared" si="830"/>
        <v/>
      </c>
      <c r="AGT214" s="36" t="str">
        <f t="shared" si="819"/>
        <v/>
      </c>
      <c r="AGU214" s="39" t="str">
        <f t="shared" si="831"/>
        <v/>
      </c>
      <c r="AGV214" s="36" t="str">
        <f t="shared" si="832"/>
        <v/>
      </c>
      <c r="AGW214" s="36" t="str">
        <f t="shared" si="820"/>
        <v/>
      </c>
      <c r="AGX214" s="39" t="str">
        <f t="shared" si="833"/>
        <v/>
      </c>
      <c r="AGY214" s="36" t="str">
        <f t="shared" si="834"/>
        <v/>
      </c>
      <c r="AGZ214" s="36" t="str">
        <f t="shared" si="821"/>
        <v/>
      </c>
      <c r="AHA214" s="39" t="str">
        <f t="shared" si="835"/>
        <v/>
      </c>
      <c r="AHB214" s="36" t="str">
        <f t="shared" si="836"/>
        <v/>
      </c>
      <c r="AHC214" s="36" t="str">
        <f t="shared" si="822"/>
        <v/>
      </c>
      <c r="AHD214" s="39" t="str">
        <f t="shared" si="837"/>
        <v/>
      </c>
      <c r="AHE214" s="36" t="str">
        <f t="shared" si="838"/>
        <v/>
      </c>
      <c r="AHF214" s="36" t="str">
        <f t="shared" si="823"/>
        <v/>
      </c>
      <c r="AHG214" s="39" t="str">
        <f t="shared" si="839"/>
        <v/>
      </c>
      <c r="AHH214" s="36" t="str">
        <f t="shared" si="840"/>
        <v/>
      </c>
      <c r="AHI214" s="36" t="str">
        <f t="shared" si="824"/>
        <v/>
      </c>
      <c r="AHJ214" s="39" t="str">
        <f t="shared" si="841"/>
        <v/>
      </c>
      <c r="AHK214" s="36" t="str">
        <f t="shared" si="842"/>
        <v/>
      </c>
      <c r="AHL214" s="36" t="str">
        <f t="shared" si="825"/>
        <v/>
      </c>
      <c r="AHM214" s="39" t="str">
        <f t="shared" si="843"/>
        <v/>
      </c>
      <c r="AHN214" s="36" t="str">
        <f t="shared" si="844"/>
        <v/>
      </c>
      <c r="AHO214" s="36" t="str">
        <f t="shared" si="826"/>
        <v/>
      </c>
      <c r="AHP214" s="39" t="str">
        <f t="shared" si="845"/>
        <v/>
      </c>
      <c r="AHQ214" s="36" t="str">
        <f t="shared" si="846"/>
        <v/>
      </c>
      <c r="AHR214" s="36" t="str">
        <f t="shared" si="827"/>
        <v/>
      </c>
      <c r="AHS214" s="39" t="str">
        <f t="shared" si="847"/>
        <v/>
      </c>
    </row>
    <row r="215" spans="1:922" s="5" customFormat="1" outlineLevel="1" x14ac:dyDescent="0.25">
      <c r="A215" s="35">
        <f t="shared" si="848"/>
        <v>7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7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7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7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815"/>
        <v/>
      </c>
      <c r="AGK215" s="85" t="str">
        <f t="shared" si="816"/>
        <v/>
      </c>
      <c r="AGL215" s="85" t="str">
        <f t="shared" si="817"/>
        <v/>
      </c>
      <c r="AGP215" s="36" t="str">
        <f t="shared" si="828"/>
        <v/>
      </c>
      <c r="AGQ215" s="36" t="str">
        <f t="shared" si="818"/>
        <v/>
      </c>
      <c r="AGR215" s="39" t="str">
        <f t="shared" si="829"/>
        <v/>
      </c>
      <c r="AGS215" s="36" t="str">
        <f t="shared" si="830"/>
        <v/>
      </c>
      <c r="AGT215" s="36" t="str">
        <f t="shared" si="819"/>
        <v/>
      </c>
      <c r="AGU215" s="39" t="str">
        <f t="shared" si="831"/>
        <v/>
      </c>
      <c r="AGV215" s="36" t="str">
        <f t="shared" si="832"/>
        <v/>
      </c>
      <c r="AGW215" s="36" t="str">
        <f t="shared" si="820"/>
        <v/>
      </c>
      <c r="AGX215" s="39" t="str">
        <f t="shared" si="833"/>
        <v/>
      </c>
      <c r="AGY215" s="36" t="str">
        <f t="shared" si="834"/>
        <v/>
      </c>
      <c r="AGZ215" s="36" t="str">
        <f t="shared" si="821"/>
        <v/>
      </c>
      <c r="AHA215" s="39" t="str">
        <f t="shared" si="835"/>
        <v/>
      </c>
      <c r="AHB215" s="36" t="str">
        <f t="shared" si="836"/>
        <v/>
      </c>
      <c r="AHC215" s="36" t="str">
        <f t="shared" si="822"/>
        <v/>
      </c>
      <c r="AHD215" s="39" t="str">
        <f t="shared" si="837"/>
        <v/>
      </c>
      <c r="AHE215" s="36" t="str">
        <f t="shared" si="838"/>
        <v/>
      </c>
      <c r="AHF215" s="36" t="str">
        <f t="shared" si="823"/>
        <v/>
      </c>
      <c r="AHG215" s="39" t="str">
        <f t="shared" si="839"/>
        <v/>
      </c>
      <c r="AHH215" s="36" t="str">
        <f t="shared" si="840"/>
        <v/>
      </c>
      <c r="AHI215" s="36" t="str">
        <f t="shared" si="824"/>
        <v/>
      </c>
      <c r="AHJ215" s="39" t="str">
        <f t="shared" si="841"/>
        <v/>
      </c>
      <c r="AHK215" s="36" t="str">
        <f t="shared" si="842"/>
        <v/>
      </c>
      <c r="AHL215" s="36" t="str">
        <f t="shared" si="825"/>
        <v/>
      </c>
      <c r="AHM215" s="39" t="str">
        <f t="shared" si="843"/>
        <v/>
      </c>
      <c r="AHN215" s="36" t="str">
        <f t="shared" si="844"/>
        <v/>
      </c>
      <c r="AHO215" s="36" t="str">
        <f t="shared" si="826"/>
        <v/>
      </c>
      <c r="AHP215" s="39" t="str">
        <f t="shared" si="845"/>
        <v/>
      </c>
      <c r="AHQ215" s="36" t="str">
        <f t="shared" si="846"/>
        <v/>
      </c>
      <c r="AHR215" s="36" t="str">
        <f t="shared" si="827"/>
        <v/>
      </c>
      <c r="AHS215" s="39" t="str">
        <f t="shared" si="847"/>
        <v/>
      </c>
    </row>
    <row r="216" spans="1:922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3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4"/>
      <c r="AGI216" s="33"/>
      <c r="AGJ216" s="33"/>
      <c r="AGK216" s="33"/>
      <c r="AGL216" s="33"/>
      <c r="AGM216" s="33"/>
      <c r="AGN216" s="34"/>
      <c r="AGO216" s="33"/>
      <c r="AGP216" s="33"/>
      <c r="AGQ216" s="33"/>
      <c r="AGR216" s="33"/>
      <c r="AGS216" s="34"/>
      <c r="AGT216" s="34"/>
      <c r="AGU216" s="33"/>
      <c r="AGV216" s="33"/>
      <c r="AGW216" s="33"/>
      <c r="AGX216" s="33"/>
      <c r="AGY216" s="34"/>
      <c r="AGZ216" s="34"/>
      <c r="AHA216" s="33"/>
      <c r="AHB216" s="33"/>
      <c r="AHC216" s="33"/>
      <c r="AHD216" s="33"/>
      <c r="AHE216" s="34"/>
      <c r="AHF216" s="34"/>
      <c r="AHG216" s="33"/>
      <c r="AHH216" s="33"/>
      <c r="AHI216" s="33"/>
      <c r="AHJ216" s="33"/>
      <c r="AHK216" s="34"/>
      <c r="AHL216" s="34"/>
      <c r="AHM216" s="33"/>
      <c r="AHN216" s="33"/>
      <c r="AHO216" s="33"/>
      <c r="AHP216" s="33"/>
      <c r="AHQ216" s="34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  <c r="AII216" s="33"/>
      <c r="AIJ216" s="33"/>
      <c r="AIK216" s="33"/>
      <c r="AIL216" s="34"/>
    </row>
    <row r="217" spans="1:922" s="5" customFormat="1" outlineLevel="1" x14ac:dyDescent="0.25">
      <c r="A217" s="35">
        <v>1</v>
      </c>
      <c r="B217" s="48" t="s">
        <v>113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38"/>
      <c r="AQ217" s="3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61"/>
      <c r="BL217" s="57"/>
      <c r="BM217" s="57"/>
      <c r="BN217" s="57"/>
      <c r="BO217" s="57" t="s">
        <v>351</v>
      </c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61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61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38"/>
      <c r="DS217" s="61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61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 t="s">
        <v>351</v>
      </c>
      <c r="FB217" s="57"/>
      <c r="FC217" s="57"/>
      <c r="FD217" s="57"/>
      <c r="FE217" s="38"/>
      <c r="FF217" s="38"/>
      <c r="FG217" s="61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38"/>
      <c r="GA217" s="61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38"/>
      <c r="GU217" s="61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 t="s">
        <v>359</v>
      </c>
      <c r="IO217" s="57" t="s">
        <v>359</v>
      </c>
      <c r="IP217" s="57"/>
      <c r="IQ217" s="57" t="s">
        <v>359</v>
      </c>
      <c r="IR217" s="57"/>
      <c r="IS217" s="57"/>
      <c r="IT217" s="57"/>
      <c r="IU217" s="57" t="s">
        <v>359</v>
      </c>
      <c r="IV217" s="57"/>
      <c r="IW217" s="57"/>
      <c r="IX217" s="57"/>
      <c r="IY217" s="57" t="s">
        <v>359</v>
      </c>
      <c r="IZ217" s="57" t="s">
        <v>359</v>
      </c>
      <c r="JA217" s="38"/>
      <c r="JB217" s="38"/>
      <c r="JC217" s="61"/>
      <c r="JD217" s="57"/>
      <c r="JE217" s="57"/>
      <c r="JF217" s="57"/>
      <c r="JG217" s="57" t="s">
        <v>359</v>
      </c>
      <c r="JH217" s="57" t="s">
        <v>359</v>
      </c>
      <c r="JI217" s="57"/>
      <c r="JJ217" s="57"/>
      <c r="JK217" s="57" t="s">
        <v>359</v>
      </c>
      <c r="JL217" s="57"/>
      <c r="JM217" s="57"/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57"/>
      <c r="KM217" s="57"/>
      <c r="KN217" s="57"/>
      <c r="KO217" s="57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61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57"/>
      <c r="OL217" s="38"/>
      <c r="OM217" s="61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38"/>
      <c r="PF217" s="38"/>
      <c r="PG217" s="61"/>
      <c r="PH217" s="57"/>
      <c r="PI217" s="57"/>
      <c r="PJ217" s="57"/>
      <c r="PK217" s="57"/>
      <c r="PL217" s="57"/>
      <c r="PM217" s="57"/>
      <c r="PN217" s="57"/>
      <c r="PO217" s="57"/>
      <c r="PP217" s="57"/>
      <c r="PQ217" s="57"/>
      <c r="PR217" s="57"/>
      <c r="PS217" s="57"/>
      <c r="PT217" s="57"/>
      <c r="PU217" s="57"/>
      <c r="PV217" s="57"/>
      <c r="PW217" s="38"/>
      <c r="PX217" s="38"/>
      <c r="PY217" s="38"/>
      <c r="PZ217" s="38"/>
      <c r="QA217" s="61"/>
      <c r="QB217" s="57"/>
      <c r="QC217" s="57"/>
      <c r="QD217" s="57"/>
      <c r="QE217" s="57"/>
      <c r="QF217" s="57"/>
      <c r="QG217" s="57"/>
      <c r="QH217" s="57"/>
      <c r="QI217" s="57"/>
      <c r="QJ217" s="57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61"/>
      <c r="QV217" s="57"/>
      <c r="QW217" s="57"/>
      <c r="QX217" s="57"/>
      <c r="QY217" s="57"/>
      <c r="QZ217" s="57" t="s">
        <v>352</v>
      </c>
      <c r="RA217" s="57" t="s">
        <v>352</v>
      </c>
      <c r="RB217" s="57"/>
      <c r="RC217" s="57"/>
      <c r="RD217" s="57"/>
      <c r="RE217" s="57" t="s">
        <v>352</v>
      </c>
      <c r="RF217" s="57"/>
      <c r="RG217" s="57"/>
      <c r="RH217" s="38"/>
      <c r="RI217" s="38"/>
      <c r="RJ217" s="38"/>
      <c r="RK217" s="38"/>
      <c r="RL217" s="38"/>
      <c r="RM217" s="38"/>
      <c r="RN217" s="38"/>
      <c r="RO217" s="57" t="s">
        <v>352</v>
      </c>
      <c r="RP217" s="57"/>
      <c r="RQ217" s="57"/>
      <c r="RR217" s="57"/>
      <c r="RS217" s="57"/>
      <c r="RT217" s="57"/>
      <c r="RU217" s="57"/>
      <c r="RV217" s="57" t="s">
        <v>352</v>
      </c>
      <c r="RW217" s="57"/>
      <c r="RX217" s="57"/>
      <c r="RY217" s="57"/>
      <c r="RZ217" s="57"/>
      <c r="SA217" s="57"/>
      <c r="SB217" s="57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61"/>
      <c r="SN217" s="57"/>
      <c r="SO217" s="57"/>
      <c r="SP217" s="57"/>
      <c r="SQ217" s="57"/>
      <c r="SR217" s="57"/>
      <c r="SS217" s="57"/>
      <c r="ST217" s="57"/>
      <c r="SU217" s="57"/>
      <c r="SV217" s="57"/>
      <c r="SW217" s="57"/>
      <c r="SX217" s="57"/>
      <c r="SY217" s="57"/>
      <c r="SZ217" s="57"/>
      <c r="TA217" s="57"/>
      <c r="TB217" s="57"/>
      <c r="TC217" s="57"/>
      <c r="TD217" s="38"/>
      <c r="TE217" s="38"/>
      <c r="TF217" s="38"/>
      <c r="TG217" s="61"/>
      <c r="TH217" s="57"/>
      <c r="TI217" s="57"/>
      <c r="TJ217" s="57"/>
      <c r="TK217" s="57"/>
      <c r="TL217" s="57"/>
      <c r="TM217" s="57"/>
      <c r="TN217" s="57"/>
      <c r="TO217" s="57"/>
      <c r="TP217" s="57"/>
      <c r="TQ217" s="57"/>
      <c r="TR217" s="38"/>
      <c r="TS217" s="38"/>
      <c r="TT217" s="38"/>
      <c r="TU217" s="38"/>
      <c r="TV217" s="38"/>
      <c r="TW217" s="38"/>
      <c r="TX217" s="38"/>
      <c r="TY217" s="38"/>
      <c r="TZ217" s="38"/>
      <c r="UA217" s="57"/>
      <c r="UB217" s="57"/>
      <c r="UC217" s="57"/>
      <c r="UD217" s="57"/>
      <c r="UE217" s="57"/>
      <c r="UF217" s="57"/>
      <c r="UG217" s="57" t="s">
        <v>352</v>
      </c>
      <c r="UH217" s="57"/>
      <c r="UI217" s="57"/>
      <c r="UJ217" s="57"/>
      <c r="UK217" s="57" t="s">
        <v>351</v>
      </c>
      <c r="UL217" s="57"/>
      <c r="UM217" s="57"/>
      <c r="UN217" s="57"/>
      <c r="UO217" s="57"/>
      <c r="UP217" s="38"/>
      <c r="UQ217" s="38"/>
      <c r="UR217" s="38"/>
      <c r="US217" s="38"/>
      <c r="UT217" s="38"/>
      <c r="UU217" s="61"/>
      <c r="UV217" s="57"/>
      <c r="UW217" s="57"/>
      <c r="UX217" s="57"/>
      <c r="UY217" s="57"/>
      <c r="UZ217" s="57"/>
      <c r="VA217" s="57"/>
      <c r="VB217" s="57"/>
      <c r="VC217" s="57"/>
      <c r="VD217" s="57"/>
      <c r="VE217" s="57"/>
      <c r="VF217" s="57"/>
      <c r="VG217" s="57"/>
      <c r="VH217" s="57"/>
      <c r="VI217" s="57"/>
      <c r="VJ217" s="57"/>
      <c r="VK217" s="57"/>
      <c r="VL217" s="57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ref="AGJ217:AGJ234" si="849">IF(COUNTIFS($C$7:$AGI$7,"="&amp;$AGO$5,$C217:$AGI217,"б")=0,"",COUNTIFS($C$7:$AGI$7,"="&amp;$AGO$5,$C217:$AGI217,"б"))</f>
        <v/>
      </c>
      <c r="AGK217" s="85" t="str">
        <f t="shared" ref="AGK217:AGK234" si="850">IF(COUNTIFS($C$7:$AGI$7,"="&amp;$AGO$5,$C217:$AGI217,"у")=0,"",COUNTIFS($C$7:$AGI$7,"="&amp;$AGO$5,$C217:$AGI217,"у"))</f>
        <v/>
      </c>
      <c r="AGL217" s="85" t="str">
        <f t="shared" ref="AGL217:AGL234" si="851">IF(COUNTIFS($C$7:$AGI$7,"="&amp;$AGO$5,$C217:$AGI217,"н")=0,"",COUNTIFS($C$7:$AGI$7,"="&amp;$AGO$5,$C217:$AGI217,"н"))</f>
        <v/>
      </c>
      <c r="AGP217" s="36" t="str">
        <f t="shared" ref="AGP217:AGP234" si="852">IF(COUNTIFS($C$6:$AGI$6,9,$C217:$AGI217,"б")=0,"",COUNTIFS($C$6:$AGI$6,9,$C217:$AGI217,"б"))</f>
        <v/>
      </c>
      <c r="AGQ217" s="36" t="str">
        <f t="shared" ref="AGQ217:AGQ234" si="853">IF(COUNTIFS($C$6:$AGI$6,9,$C217:$AGI217,"у")=0,"",COUNTIFS($C$6:$AGI$6,9,$C217:$AGI217,"у"))</f>
        <v/>
      </c>
      <c r="AGR217" s="39">
        <f t="shared" ref="AGR217:AGR234" si="854">IF(COUNTIFS($C$6:$AGI$6,9,$C217:$AGI217,"н")=0,"",COUNTIFS($C$6:$AGI$6,9,$C217:$AGI217,"н"))</f>
        <v>1</v>
      </c>
      <c r="AGS217" s="36" t="str">
        <f t="shared" ref="AGS217:AGS234" si="855">IF(COUNTIFS($C$6:$AGI$6,10,$C217:$AGI217,"б")=0,"",COUNTIFS($C$6:$AGI$6,10,$C217:$AGI217,"б"))</f>
        <v/>
      </c>
      <c r="AGT217" s="36" t="str">
        <f t="shared" ref="AGT217:AGT234" si="856">IF(COUNTIFS($C$6:$AGI$6,10,$C217:$AGI217,"у")=0,"",COUNTIFS($C$6:$AGI$6,10,$C217:$AGI217,"у"))</f>
        <v/>
      </c>
      <c r="AGU217" s="39">
        <f t="shared" ref="AGU217:AGU234" si="857">IF(COUNTIFS($C$6:$AGI$6,10,$C217:$AGI217,"н")=0,"",COUNTIFS($C$6:$AGI$6,10,$C217:$AGI217,"н"))</f>
        <v>1</v>
      </c>
      <c r="AGV217" s="36">
        <f t="shared" ref="AGV217:AGV234" si="858">IF(COUNTIFS($C$6:$AGI$6,11,$C217:$AGI217,"б")=0,"",COUNTIFS($C$6:$AGI$6,11,$C217:$AGI217,"б"))</f>
        <v>6</v>
      </c>
      <c r="AGW217" s="36" t="str">
        <f t="shared" ref="AGW217:AGW234" si="859">IF(COUNTIFS($C$6:$AGI$6,11,$C217:$AGI217,"у")=0,"",COUNTIFS($C$6:$AGI$6,11,$C217:$AGI217,"у"))</f>
        <v/>
      </c>
      <c r="AGX217" s="39" t="str">
        <f t="shared" ref="AGX217:AGX234" si="860">IF(COUNTIFS($C$6:$AGI$6,11,$C217:$AGI217,"н")=0,"",COUNTIFS($C$6:$AGI$6,11,$C217:$AGI217,"н"))</f>
        <v/>
      </c>
      <c r="AGY217" s="36">
        <f t="shared" ref="AGY217:AGY234" si="861">IF(COUNTIFS($C$6:$AGI$6,12,$C217:$AGI217,"б")=0,"",COUNTIFS($C$6:$AGI$6,12,$C217:$AGI217,"б"))</f>
        <v>3</v>
      </c>
      <c r="AGZ217" s="36" t="str">
        <f t="shared" ref="AGZ217:AGZ234" si="862">IF(COUNTIFS($C$6:$AGI$6,12,$C217:$AGI217,"у")=0,"",COUNTIFS($C$6:$AGI$6,12,$C217:$AGI217,"у"))</f>
        <v/>
      </c>
      <c r="AHA217" s="39" t="str">
        <f t="shared" ref="AHA217:AHA234" si="863">IF(COUNTIFS($C$6:$AGI$6,12,$C217:$AGI217,"н")=0,"",COUNTIFS($C$6:$AGI$6,12,$C217:$AGI217,"н"))</f>
        <v/>
      </c>
      <c r="AHB217" s="36" t="str">
        <f t="shared" ref="AHB217:AHB234" si="864">IF(COUNTIFS($C$6:$AGI$6,1,$C217:$AGI217,"б")=0,"",COUNTIFS($C$6:$AGI$6,1,$C217:$AGI217,"б"))</f>
        <v/>
      </c>
      <c r="AHC217" s="36" t="str">
        <f t="shared" ref="AHC217:AHC234" si="865">IF(COUNTIFS($C$6:$AGI$6,1,$C217:$AGI217,"у")=0,"",COUNTIFS($C$6:$AGI$6,1,$C217:$AGI217,"у"))</f>
        <v/>
      </c>
      <c r="AHD217" s="39" t="str">
        <f t="shared" ref="AHD217:AHD234" si="866">IF(COUNTIFS($C$6:$AGI$6,1,$C217:$AGI217,"н")=0,"",COUNTIFS($C$6:$AGI$6,1,$C217:$AGI217,"н"))</f>
        <v/>
      </c>
      <c r="AHE217" s="36" t="str">
        <f t="shared" ref="AHE217:AHE234" si="867">IF(COUNTIFS($C$6:$AGI$6,2,$C217:$AGI217,"б")=0,"",COUNTIFS($C$6:$AGI$6,2,$C217:$AGI217,"б"))</f>
        <v/>
      </c>
      <c r="AHF217" s="36">
        <f t="shared" ref="AHF217:AHF234" si="868">IF(COUNTIFS($C$6:$AGI$6,2,$C217:$AGI217,"у")=0,"",COUNTIFS($C$6:$AGI$6,2,$C217:$AGI217,"у"))</f>
        <v>5</v>
      </c>
      <c r="AHG217" s="39" t="str">
        <f t="shared" ref="AHG217:AHG234" si="869">IF(COUNTIFS($C$6:$AGI$6,2,$C217:$AGI217,"н")=0,"",COUNTIFS($C$6:$AGI$6,2,$C217:$AGI217,"н"))</f>
        <v/>
      </c>
      <c r="AHH217" s="36" t="str">
        <f t="shared" ref="AHH217:AHH234" si="870">IF(COUNTIFS($C$6:$AGI$6,3,$C217:$AGI217,"б")=0,"",COUNTIFS($C$6:$AGI$6,3,$C217:$AGI217,"б"))</f>
        <v/>
      </c>
      <c r="AHI217" s="36">
        <f t="shared" ref="AHI217:AHI234" si="871">IF(COUNTIFS($C$6:$AGI$6,3,$C217:$AGI217,"у")=0,"",COUNTIFS($C$6:$AGI$6,3,$C217:$AGI217,"у"))</f>
        <v>1</v>
      </c>
      <c r="AHJ217" s="39">
        <f t="shared" ref="AHJ217:AHJ234" si="872">IF(COUNTIFS($C$6:$AGI$6,3,$C217:$AGI217,"н")=0,"",COUNTIFS($C$6:$AGI$6,3,$C217:$AGI217,"н"))</f>
        <v>1</v>
      </c>
      <c r="AHK217" s="36" t="str">
        <f t="shared" ref="AHK217:AHK234" si="873">IF(COUNTIFS($C$6:$AGI$6,4,$C217:$AGI217,"б")=0,"",COUNTIFS($C$6:$AGI$6,4,$C217:$AGI217,"б"))</f>
        <v/>
      </c>
      <c r="AHL217" s="36" t="str">
        <f t="shared" ref="AHL217:AHL234" si="874">IF(COUNTIFS($C$6:$AGI$6,4,$C217:$AGI217,"у")=0,"",COUNTIFS($C$6:$AGI$6,4,$C217:$AGI217,"у"))</f>
        <v/>
      </c>
      <c r="AHM217" s="39" t="str">
        <f t="shared" ref="AHM217:AHM234" si="875">IF(COUNTIFS($C$6:$AGI$6,4,$C217:$AGI217,"н")=0,"",COUNTIFS($C$6:$AGI$6,4,$C217:$AGI217,"н"))</f>
        <v/>
      </c>
      <c r="AHN217" s="36" t="str">
        <f t="shared" ref="AHN217:AHN234" si="876">IF(COUNTIFS($C$6:$AGI$6,5,$C217:$AGI217,"б")=0,"",COUNTIFS($C$6:$AGI$6,5,$C217:$AGI217,"б"))</f>
        <v/>
      </c>
      <c r="AHO217" s="36" t="str">
        <f t="shared" ref="AHO217:AHO234" si="877">IF(COUNTIFS($C$6:$AGI$6,5,$C217:$AGI217,"у")=0,"",COUNTIFS($C$6:$AGI$6,5,$C217:$AGI217,"у"))</f>
        <v/>
      </c>
      <c r="AHP217" s="39" t="str">
        <f t="shared" ref="AHP217:AHP234" si="878">IF(COUNTIFS($C$6:$AGI$6,5,$C217:$AGI217,"н")=0,"",COUNTIFS($C$6:$AGI$6,5,$C217:$AGI217,"н"))</f>
        <v/>
      </c>
      <c r="AHQ217" s="36" t="str">
        <f t="shared" ref="AHQ217:AHQ234" si="879">IF(COUNTIFS($C$6:$AGI$6,6,$C217:$AGI217,"б")=0,"",COUNTIFS($C$6:$AGI$6,6,$C217:$AGI217,"б"))</f>
        <v/>
      </c>
      <c r="AHR217" s="36" t="str">
        <f t="shared" ref="AHR217:AHR234" si="880">IF(COUNTIFS($C$6:$AGI$6,6,$C217:$AGI217,"у")=0,"",COUNTIFS($C$6:$AGI$6,6,$C217:$AGI217,"у"))</f>
        <v/>
      </c>
      <c r="AHS217" s="39" t="str">
        <f t="shared" ref="AHS217:AHS234" si="881">IF(COUNTIFS($C$6:$AGI$6,6,$C217:$AGI217,"н")=0,"",COUNTIFS($C$6:$AGI$6,6,$C217:$AGI217,"н"))</f>
        <v/>
      </c>
    </row>
    <row r="218" spans="1:922" s="5" customFormat="1" outlineLevel="1" x14ac:dyDescent="0.25">
      <c r="A218" s="35">
        <f t="shared" ref="A218:A234" si="882">A217+1</f>
        <v>2</v>
      </c>
      <c r="B218" s="48" t="s">
        <v>114</v>
      </c>
      <c r="C218" s="37"/>
      <c r="D218" s="35"/>
      <c r="E218" s="35"/>
      <c r="F218" s="35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38"/>
      <c r="AQ218" s="3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61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61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 t="s">
        <v>351</v>
      </c>
      <c r="CV218" s="57" t="s">
        <v>351</v>
      </c>
      <c r="CW218" s="57"/>
      <c r="CX218" s="57"/>
      <c r="CY218" s="61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38"/>
      <c r="DS218" s="61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61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38"/>
      <c r="GA218" s="61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38"/>
      <c r="GU218" s="61"/>
      <c r="GV218" s="57"/>
      <c r="GW218" s="57"/>
      <c r="GX218" s="57"/>
      <c r="GY218" s="57"/>
      <c r="GZ218" s="57"/>
      <c r="HA218" s="57" t="s">
        <v>359</v>
      </c>
      <c r="HB218" s="57"/>
      <c r="HC218" s="57" t="s">
        <v>359</v>
      </c>
      <c r="HD218" s="57" t="s">
        <v>359</v>
      </c>
      <c r="HE218" s="57"/>
      <c r="HF218" s="57"/>
      <c r="HG218" s="57" t="s">
        <v>359</v>
      </c>
      <c r="HH218" s="57"/>
      <c r="HI218" s="57"/>
      <c r="HJ218" s="57"/>
      <c r="HK218" s="57" t="s">
        <v>359</v>
      </c>
      <c r="HL218" s="57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57"/>
      <c r="IZ218" s="57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/>
      <c r="JM218" s="57"/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/>
      <c r="KF218" s="57"/>
      <c r="KG218" s="57"/>
      <c r="KH218" s="57"/>
      <c r="KI218" s="57"/>
      <c r="KJ218" s="57"/>
      <c r="KK218" s="57"/>
      <c r="KL218" s="57"/>
      <c r="KM218" s="57"/>
      <c r="KN218" s="57"/>
      <c r="KO218" s="57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61"/>
      <c r="NT218" s="57"/>
      <c r="NU218" s="57"/>
      <c r="NV218" s="57"/>
      <c r="NW218" s="57"/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 t="s">
        <v>351</v>
      </c>
      <c r="OK218" s="57"/>
      <c r="OL218" s="38"/>
      <c r="OM218" s="61"/>
      <c r="ON218" s="57"/>
      <c r="OO218" s="57"/>
      <c r="OP218" s="57"/>
      <c r="OQ218" s="57"/>
      <c r="OR218" s="57"/>
      <c r="OS218" s="57"/>
      <c r="OT218" s="57"/>
      <c r="OU218" s="57"/>
      <c r="OV218" s="57"/>
      <c r="OW218" s="57"/>
      <c r="OX218" s="57"/>
      <c r="OY218" s="57"/>
      <c r="OZ218" s="57"/>
      <c r="PA218" s="57"/>
      <c r="PB218" s="57"/>
      <c r="PC218" s="57"/>
      <c r="PD218" s="57"/>
      <c r="PE218" s="38"/>
      <c r="PF218" s="38"/>
      <c r="PG218" s="61"/>
      <c r="PH218" s="57"/>
      <c r="PI218" s="57"/>
      <c r="PJ218" s="57"/>
      <c r="PK218" s="57" t="s">
        <v>351</v>
      </c>
      <c r="PL218" s="57" t="s">
        <v>351</v>
      </c>
      <c r="PM218" s="57" t="s">
        <v>351</v>
      </c>
      <c r="PN218" s="57"/>
      <c r="PO218" s="57"/>
      <c r="PP218" s="57"/>
      <c r="PQ218" s="57"/>
      <c r="PR218" s="57"/>
      <c r="PS218" s="57"/>
      <c r="PT218" s="57"/>
      <c r="PU218" s="57"/>
      <c r="PV218" s="57"/>
      <c r="PW218" s="38"/>
      <c r="PX218" s="38"/>
      <c r="PY218" s="38"/>
      <c r="PZ218" s="38"/>
      <c r="QA218" s="61"/>
      <c r="QB218" s="57"/>
      <c r="QC218" s="57"/>
      <c r="QD218" s="57"/>
      <c r="QE218" s="57"/>
      <c r="QF218" s="57"/>
      <c r="QG218" s="57"/>
      <c r="QH218" s="57"/>
      <c r="QI218" s="57"/>
      <c r="QJ218" s="57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61"/>
      <c r="QV218" s="57"/>
      <c r="QW218" s="57"/>
      <c r="QX218" s="57"/>
      <c r="QY218" s="57"/>
      <c r="QZ218" s="57"/>
      <c r="RA218" s="57"/>
      <c r="RB218" s="57"/>
      <c r="RC218" s="57"/>
      <c r="RD218" s="57"/>
      <c r="RE218" s="57"/>
      <c r="RF218" s="57"/>
      <c r="RG218" s="57"/>
      <c r="RH218" s="38"/>
      <c r="RI218" s="38"/>
      <c r="RJ218" s="38"/>
      <c r="RK218" s="38"/>
      <c r="RL218" s="38"/>
      <c r="RM218" s="38"/>
      <c r="RN218" s="38"/>
      <c r="RO218" s="57" t="s">
        <v>351</v>
      </c>
      <c r="RP218" s="57"/>
      <c r="RQ218" s="57"/>
      <c r="RR218" s="57"/>
      <c r="RS218" s="57"/>
      <c r="RT218" s="57"/>
      <c r="RU218" s="57"/>
      <c r="RV218" s="57" t="s">
        <v>351</v>
      </c>
      <c r="RW218" s="57"/>
      <c r="RX218" s="57"/>
      <c r="RY218" s="57"/>
      <c r="RZ218" s="57"/>
      <c r="SA218" s="57" t="s">
        <v>351</v>
      </c>
      <c r="SB218" s="57" t="s">
        <v>351</v>
      </c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61"/>
      <c r="SN218" s="57"/>
      <c r="SO218" s="57"/>
      <c r="SP218" s="57"/>
      <c r="SQ218" s="57"/>
      <c r="SR218" s="57"/>
      <c r="SS218" s="57"/>
      <c r="ST218" s="57"/>
      <c r="SU218" s="57"/>
      <c r="SV218" s="57"/>
      <c r="SW218" s="57"/>
      <c r="SX218" s="57"/>
      <c r="SY218" s="57"/>
      <c r="SZ218" s="57"/>
      <c r="TA218" s="57"/>
      <c r="TB218" s="57"/>
      <c r="TC218" s="57"/>
      <c r="TD218" s="38"/>
      <c r="TE218" s="38"/>
      <c r="TF218" s="38"/>
      <c r="TG218" s="61"/>
      <c r="TH218" s="57"/>
      <c r="TI218" s="57"/>
      <c r="TJ218" s="57"/>
      <c r="TK218" s="57"/>
      <c r="TL218" s="57"/>
      <c r="TM218" s="57"/>
      <c r="TN218" s="57"/>
      <c r="TO218" s="57"/>
      <c r="TP218" s="57"/>
      <c r="TQ218" s="57"/>
      <c r="TR218" s="38"/>
      <c r="TS218" s="38"/>
      <c r="TT218" s="38"/>
      <c r="TU218" s="38"/>
      <c r="TV218" s="38"/>
      <c r="TW218" s="38"/>
      <c r="TX218" s="38"/>
      <c r="TY218" s="38"/>
      <c r="TZ218" s="38"/>
      <c r="UA218" s="57" t="s">
        <v>351</v>
      </c>
      <c r="UB218" s="57" t="s">
        <v>351</v>
      </c>
      <c r="UC218" s="57" t="s">
        <v>351</v>
      </c>
      <c r="UD218" s="57"/>
      <c r="UE218" s="57"/>
      <c r="UF218" s="57"/>
      <c r="UG218" s="57" t="s">
        <v>351</v>
      </c>
      <c r="UH218" s="57"/>
      <c r="UI218" s="57"/>
      <c r="UJ218" s="57"/>
      <c r="UK218" s="57" t="s">
        <v>351</v>
      </c>
      <c r="UL218" s="57" t="s">
        <v>351</v>
      </c>
      <c r="UM218" s="57" t="s">
        <v>351</v>
      </c>
      <c r="UN218" s="57" t="s">
        <v>351</v>
      </c>
      <c r="UO218" s="57"/>
      <c r="UP218" s="38"/>
      <c r="UQ218" s="38"/>
      <c r="UR218" s="38"/>
      <c r="US218" s="38"/>
      <c r="UT218" s="38"/>
      <c r="UU218" s="61"/>
      <c r="UV218" s="57"/>
      <c r="UW218" s="57"/>
      <c r="UX218" s="57"/>
      <c r="UY218" s="57"/>
      <c r="UZ218" s="57"/>
      <c r="VA218" s="57"/>
      <c r="VB218" s="57"/>
      <c r="VC218" s="57"/>
      <c r="VD218" s="57"/>
      <c r="VE218" s="57"/>
      <c r="VF218" s="57"/>
      <c r="VG218" s="57" t="s">
        <v>351</v>
      </c>
      <c r="VH218" s="57"/>
      <c r="VI218" s="57" t="s">
        <v>351</v>
      </c>
      <c r="VJ218" s="57"/>
      <c r="VK218" s="57" t="s">
        <v>351</v>
      </c>
      <c r="VL218" s="57" t="s">
        <v>351</v>
      </c>
      <c r="VM218" s="38"/>
      <c r="VN218" s="38"/>
      <c r="VO218" s="37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7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7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7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7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7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7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7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7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7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7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7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7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7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J218" s="85" t="str">
        <f t="shared" si="849"/>
        <v/>
      </c>
      <c r="AGK218" s="85" t="str">
        <f t="shared" si="850"/>
        <v/>
      </c>
      <c r="AGL218" s="85">
        <f t="shared" si="851"/>
        <v>4</v>
      </c>
      <c r="AGP218" s="36" t="str">
        <f t="shared" si="852"/>
        <v/>
      </c>
      <c r="AGQ218" s="36" t="str">
        <f t="shared" si="853"/>
        <v/>
      </c>
      <c r="AGR218" s="39" t="str">
        <f t="shared" si="854"/>
        <v/>
      </c>
      <c r="AGS218" s="36" t="str">
        <f t="shared" si="855"/>
        <v/>
      </c>
      <c r="AGT218" s="36" t="str">
        <f t="shared" si="856"/>
        <v/>
      </c>
      <c r="AGU218" s="39">
        <f t="shared" si="857"/>
        <v>2</v>
      </c>
      <c r="AGV218" s="36">
        <f t="shared" si="858"/>
        <v>5</v>
      </c>
      <c r="AGW218" s="36" t="str">
        <f t="shared" si="859"/>
        <v/>
      </c>
      <c r="AGX218" s="39" t="str">
        <f t="shared" si="860"/>
        <v/>
      </c>
      <c r="AGY218" s="36" t="str">
        <f t="shared" si="861"/>
        <v/>
      </c>
      <c r="AGZ218" s="36" t="str">
        <f t="shared" si="862"/>
        <v/>
      </c>
      <c r="AHA218" s="39" t="str">
        <f t="shared" si="863"/>
        <v/>
      </c>
      <c r="AHB218" s="36" t="str">
        <f t="shared" si="864"/>
        <v/>
      </c>
      <c r="AHC218" s="36" t="str">
        <f t="shared" si="865"/>
        <v/>
      </c>
      <c r="AHD218" s="39">
        <f t="shared" si="866"/>
        <v>4</v>
      </c>
      <c r="AHE218" s="36" t="str">
        <f t="shared" si="867"/>
        <v/>
      </c>
      <c r="AHF218" s="36" t="str">
        <f t="shared" si="868"/>
        <v/>
      </c>
      <c r="AHG218" s="39">
        <f t="shared" si="869"/>
        <v>4</v>
      </c>
      <c r="AHH218" s="36" t="str">
        <f t="shared" si="870"/>
        <v/>
      </c>
      <c r="AHI218" s="36" t="str">
        <f t="shared" si="871"/>
        <v/>
      </c>
      <c r="AHJ218" s="39">
        <f t="shared" si="872"/>
        <v>12</v>
      </c>
      <c r="AHK218" s="36" t="str">
        <f t="shared" si="873"/>
        <v/>
      </c>
      <c r="AHL218" s="36" t="str">
        <f t="shared" si="874"/>
        <v/>
      </c>
      <c r="AHM218" s="39" t="str">
        <f t="shared" si="875"/>
        <v/>
      </c>
      <c r="AHN218" s="36" t="str">
        <f t="shared" si="876"/>
        <v/>
      </c>
      <c r="AHO218" s="36" t="str">
        <f t="shared" si="877"/>
        <v/>
      </c>
      <c r="AHP218" s="39" t="str">
        <f t="shared" si="878"/>
        <v/>
      </c>
      <c r="AHQ218" s="36" t="str">
        <f t="shared" si="879"/>
        <v/>
      </c>
      <c r="AHR218" s="36" t="str">
        <f t="shared" si="880"/>
        <v/>
      </c>
      <c r="AHS218" s="39" t="str">
        <f t="shared" si="881"/>
        <v/>
      </c>
    </row>
    <row r="219" spans="1:922" s="5" customFormat="1" outlineLevel="1" x14ac:dyDescent="0.25">
      <c r="A219" s="35">
        <f t="shared" si="882"/>
        <v>3</v>
      </c>
      <c r="B219" s="48" t="s">
        <v>115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38"/>
      <c r="AQ219" s="3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 t="s">
        <v>351</v>
      </c>
      <c r="BE219" s="57" t="s">
        <v>351</v>
      </c>
      <c r="BF219" s="57" t="s">
        <v>351</v>
      </c>
      <c r="BG219" s="57"/>
      <c r="BH219" s="57" t="s">
        <v>351</v>
      </c>
      <c r="BI219" s="57" t="s">
        <v>351</v>
      </c>
      <c r="BJ219" s="57"/>
      <c r="BK219" s="61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61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61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38"/>
      <c r="DS219" s="61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61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38"/>
      <c r="FF219" s="38"/>
      <c r="FG219" s="61"/>
      <c r="FH219" s="57"/>
      <c r="FI219" s="57"/>
      <c r="FJ219" s="57"/>
      <c r="FK219" s="57"/>
      <c r="FL219" s="57" t="s">
        <v>351</v>
      </c>
      <c r="FM219" s="57"/>
      <c r="FN219" s="57"/>
      <c r="FO219" s="57"/>
      <c r="FP219" s="57"/>
      <c r="FQ219" s="57"/>
      <c r="FR219" s="57"/>
      <c r="FS219" s="57"/>
      <c r="FT219" s="57"/>
      <c r="FU219" s="57" t="s">
        <v>351</v>
      </c>
      <c r="FV219" s="57"/>
      <c r="FW219" s="57" t="s">
        <v>351</v>
      </c>
      <c r="FX219" s="57" t="s">
        <v>351</v>
      </c>
      <c r="FY219" s="57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 t="s">
        <v>351</v>
      </c>
      <c r="IV219" s="57"/>
      <c r="IW219" s="57"/>
      <c r="IX219" s="57"/>
      <c r="IY219" s="57"/>
      <c r="IZ219" s="57"/>
      <c r="JA219" s="38"/>
      <c r="JB219" s="38"/>
      <c r="JC219" s="61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57"/>
      <c r="KM219" s="57"/>
      <c r="KN219" s="57"/>
      <c r="KO219" s="57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61"/>
      <c r="NT219" s="57"/>
      <c r="NU219" s="57"/>
      <c r="NV219" s="57"/>
      <c r="NW219" s="57"/>
      <c r="NX219" s="57"/>
      <c r="NY219" s="57"/>
      <c r="NZ219" s="57"/>
      <c r="OA219" s="57"/>
      <c r="OB219" s="57"/>
      <c r="OC219" s="57"/>
      <c r="OD219" s="57"/>
      <c r="OE219" s="57"/>
      <c r="OF219" s="57"/>
      <c r="OG219" s="57"/>
      <c r="OH219" s="57"/>
      <c r="OI219" s="57"/>
      <c r="OJ219" s="57"/>
      <c r="OK219" s="57"/>
      <c r="OL219" s="38"/>
      <c r="OM219" s="61"/>
      <c r="ON219" s="57"/>
      <c r="OO219" s="57"/>
      <c r="OP219" s="57"/>
      <c r="OQ219" s="57"/>
      <c r="OR219" s="57"/>
      <c r="OS219" s="57"/>
      <c r="OT219" s="57"/>
      <c r="OU219" s="57"/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61"/>
      <c r="PH219" s="57"/>
      <c r="PI219" s="57"/>
      <c r="PJ219" s="57"/>
      <c r="PK219" s="57"/>
      <c r="PL219" s="57"/>
      <c r="PM219" s="57"/>
      <c r="PN219" s="57"/>
      <c r="PO219" s="57"/>
      <c r="PP219" s="57"/>
      <c r="PQ219" s="57"/>
      <c r="PR219" s="57"/>
      <c r="PS219" s="57"/>
      <c r="PT219" s="57"/>
      <c r="PU219" s="57"/>
      <c r="PV219" s="57"/>
      <c r="PW219" s="38"/>
      <c r="PX219" s="38"/>
      <c r="PY219" s="38"/>
      <c r="PZ219" s="38"/>
      <c r="QA219" s="61"/>
      <c r="QB219" s="57"/>
      <c r="QC219" s="57"/>
      <c r="QD219" s="57"/>
      <c r="QE219" s="57"/>
      <c r="QF219" s="57"/>
      <c r="QG219" s="57"/>
      <c r="QH219" s="57"/>
      <c r="QI219" s="57"/>
      <c r="QJ219" s="57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61"/>
      <c r="QV219" s="57"/>
      <c r="QW219" s="57"/>
      <c r="QX219" s="57"/>
      <c r="QY219" s="57"/>
      <c r="QZ219" s="57"/>
      <c r="RA219" s="57"/>
      <c r="RB219" s="57"/>
      <c r="RC219" s="57"/>
      <c r="RD219" s="57"/>
      <c r="RE219" s="57"/>
      <c r="RF219" s="57"/>
      <c r="RG219" s="57"/>
      <c r="RH219" s="38"/>
      <c r="RI219" s="38"/>
      <c r="RJ219" s="38"/>
      <c r="RK219" s="38"/>
      <c r="RL219" s="38"/>
      <c r="RM219" s="38"/>
      <c r="RN219" s="38"/>
      <c r="RO219" s="57"/>
      <c r="RP219" s="57"/>
      <c r="RQ219" s="57"/>
      <c r="RR219" s="57"/>
      <c r="RS219" s="57"/>
      <c r="RT219" s="57"/>
      <c r="RU219" s="57"/>
      <c r="RV219" s="57"/>
      <c r="RW219" s="57"/>
      <c r="RX219" s="57"/>
      <c r="RY219" s="57"/>
      <c r="RZ219" s="57"/>
      <c r="SA219" s="57"/>
      <c r="SB219" s="57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61"/>
      <c r="SN219" s="57"/>
      <c r="SO219" s="57"/>
      <c r="SP219" s="57"/>
      <c r="SQ219" s="57"/>
      <c r="SR219" s="57"/>
      <c r="SS219" s="57"/>
      <c r="ST219" s="57"/>
      <c r="SU219" s="57"/>
      <c r="SV219" s="57"/>
      <c r="SW219" s="57" t="s">
        <v>351</v>
      </c>
      <c r="SX219" s="57" t="s">
        <v>351</v>
      </c>
      <c r="SY219" s="57"/>
      <c r="SZ219" s="57"/>
      <c r="TA219" s="57"/>
      <c r="TB219" s="57"/>
      <c r="TC219" s="57"/>
      <c r="TD219" s="38"/>
      <c r="TE219" s="38"/>
      <c r="TF219" s="38"/>
      <c r="TG219" s="61"/>
      <c r="TH219" s="57" t="s">
        <v>351</v>
      </c>
      <c r="TI219" s="57"/>
      <c r="TJ219" s="57"/>
      <c r="TK219" s="57"/>
      <c r="TL219" s="57"/>
      <c r="TM219" s="57"/>
      <c r="TN219" s="57"/>
      <c r="TO219" s="57"/>
      <c r="TP219" s="57"/>
      <c r="TQ219" s="57"/>
      <c r="TR219" s="38"/>
      <c r="TS219" s="38"/>
      <c r="TT219" s="38"/>
      <c r="TU219" s="38"/>
      <c r="TV219" s="38"/>
      <c r="TW219" s="38"/>
      <c r="TX219" s="38"/>
      <c r="TY219" s="38"/>
      <c r="TZ219" s="38"/>
      <c r="UA219" s="57" t="s">
        <v>351</v>
      </c>
      <c r="UB219" s="57" t="s">
        <v>351</v>
      </c>
      <c r="UC219" s="57" t="s">
        <v>351</v>
      </c>
      <c r="UD219" s="57"/>
      <c r="UE219" s="57"/>
      <c r="UF219" s="57"/>
      <c r="UG219" s="57" t="s">
        <v>351</v>
      </c>
      <c r="UH219" s="57" t="s">
        <v>351</v>
      </c>
      <c r="UI219" s="57"/>
      <c r="UJ219" s="57"/>
      <c r="UK219" s="57" t="s">
        <v>351</v>
      </c>
      <c r="UL219" s="57" t="s">
        <v>351</v>
      </c>
      <c r="UM219" s="57"/>
      <c r="UN219" s="57" t="s">
        <v>351</v>
      </c>
      <c r="UO219" s="57"/>
      <c r="UP219" s="38"/>
      <c r="UQ219" s="38"/>
      <c r="UR219" s="38"/>
      <c r="US219" s="38"/>
      <c r="UT219" s="38"/>
      <c r="UU219" s="61"/>
      <c r="UV219" s="57" t="s">
        <v>351</v>
      </c>
      <c r="UW219" s="57"/>
      <c r="UX219" s="57"/>
      <c r="UY219" s="57"/>
      <c r="UZ219" s="57"/>
      <c r="VA219" s="57"/>
      <c r="VB219" s="57"/>
      <c r="VC219" s="57"/>
      <c r="VD219" s="57"/>
      <c r="VE219" s="57"/>
      <c r="VF219" s="57"/>
      <c r="VG219" s="57"/>
      <c r="VH219" s="57"/>
      <c r="VI219" s="57"/>
      <c r="VJ219" s="57"/>
      <c r="VK219" s="57" t="s">
        <v>351</v>
      </c>
      <c r="VL219" s="57" t="s">
        <v>351</v>
      </c>
      <c r="VM219" s="38"/>
      <c r="VN219" s="38"/>
      <c r="VO219" s="37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7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7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7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7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7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7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7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7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7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7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7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7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7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J219" s="85" t="str">
        <f t="shared" si="849"/>
        <v/>
      </c>
      <c r="AGK219" s="85" t="str">
        <f t="shared" si="850"/>
        <v/>
      </c>
      <c r="AGL219" s="85">
        <f t="shared" si="851"/>
        <v>3</v>
      </c>
      <c r="AGP219" s="36" t="str">
        <f t="shared" si="852"/>
        <v/>
      </c>
      <c r="AGQ219" s="36" t="str">
        <f t="shared" si="853"/>
        <v/>
      </c>
      <c r="AGR219" s="39">
        <f t="shared" si="854"/>
        <v>5</v>
      </c>
      <c r="AGS219" s="36" t="str">
        <f t="shared" si="855"/>
        <v/>
      </c>
      <c r="AGT219" s="36" t="str">
        <f t="shared" si="856"/>
        <v/>
      </c>
      <c r="AGU219" s="39">
        <f t="shared" si="857"/>
        <v>4</v>
      </c>
      <c r="AGV219" s="36" t="str">
        <f t="shared" si="858"/>
        <v/>
      </c>
      <c r="AGW219" s="36" t="str">
        <f t="shared" si="859"/>
        <v/>
      </c>
      <c r="AGX219" s="39">
        <f t="shared" si="860"/>
        <v>1</v>
      </c>
      <c r="AGY219" s="36" t="str">
        <f t="shared" si="861"/>
        <v/>
      </c>
      <c r="AGZ219" s="36" t="str">
        <f t="shared" si="862"/>
        <v/>
      </c>
      <c r="AHA219" s="39" t="str">
        <f t="shared" si="863"/>
        <v/>
      </c>
      <c r="AHB219" s="36" t="str">
        <f t="shared" si="864"/>
        <v/>
      </c>
      <c r="AHC219" s="36" t="str">
        <f t="shared" si="865"/>
        <v/>
      </c>
      <c r="AHD219" s="39" t="str">
        <f t="shared" si="866"/>
        <v/>
      </c>
      <c r="AHE219" s="36" t="str">
        <f t="shared" si="867"/>
        <v/>
      </c>
      <c r="AHF219" s="36" t="str">
        <f t="shared" si="868"/>
        <v/>
      </c>
      <c r="AHG219" s="39">
        <f t="shared" si="869"/>
        <v>2</v>
      </c>
      <c r="AHH219" s="36" t="str">
        <f t="shared" si="870"/>
        <v/>
      </c>
      <c r="AHI219" s="36" t="str">
        <f t="shared" si="871"/>
        <v/>
      </c>
      <c r="AHJ219" s="39">
        <f t="shared" si="872"/>
        <v>12</v>
      </c>
      <c r="AHK219" s="36" t="str">
        <f t="shared" si="873"/>
        <v/>
      </c>
      <c r="AHL219" s="36" t="str">
        <f t="shared" si="874"/>
        <v/>
      </c>
      <c r="AHM219" s="39" t="str">
        <f t="shared" si="875"/>
        <v/>
      </c>
      <c r="AHN219" s="36" t="str">
        <f t="shared" si="876"/>
        <v/>
      </c>
      <c r="AHO219" s="36" t="str">
        <f t="shared" si="877"/>
        <v/>
      </c>
      <c r="AHP219" s="39" t="str">
        <f t="shared" si="878"/>
        <v/>
      </c>
      <c r="AHQ219" s="36" t="str">
        <f t="shared" si="879"/>
        <v/>
      </c>
      <c r="AHR219" s="36" t="str">
        <f t="shared" si="880"/>
        <v/>
      </c>
      <c r="AHS219" s="39" t="str">
        <f t="shared" si="881"/>
        <v/>
      </c>
    </row>
    <row r="220" spans="1:922" s="5" customFormat="1" outlineLevel="1" x14ac:dyDescent="0.25">
      <c r="A220" s="35">
        <f t="shared" si="882"/>
        <v>4</v>
      </c>
      <c r="B220" s="48" t="s">
        <v>116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38"/>
      <c r="AQ220" s="3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61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61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61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38"/>
      <c r="DS220" s="61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61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38"/>
      <c r="FF220" s="38"/>
      <c r="FG220" s="61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38"/>
      <c r="GA220" s="61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61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  <c r="IU220" s="57"/>
      <c r="IV220" s="57"/>
      <c r="IW220" s="57"/>
      <c r="IX220" s="57"/>
      <c r="IY220" s="57"/>
      <c r="IZ220" s="57"/>
      <c r="JA220" s="38"/>
      <c r="JB220" s="38"/>
      <c r="JC220" s="61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57"/>
      <c r="JR220" s="57"/>
      <c r="JS220" s="57"/>
      <c r="JT220" s="38"/>
      <c r="JU220" s="38"/>
      <c r="JV220" s="38"/>
      <c r="JW220" s="61"/>
      <c r="JX220" s="57"/>
      <c r="JY220" s="57"/>
      <c r="JZ220" s="57"/>
      <c r="KA220" s="57"/>
      <c r="KB220" s="57"/>
      <c r="KC220" s="57"/>
      <c r="KD220" s="57"/>
      <c r="KE220" s="57"/>
      <c r="KF220" s="57"/>
      <c r="KG220" s="57"/>
      <c r="KH220" s="57"/>
      <c r="KI220" s="57"/>
      <c r="KJ220" s="57"/>
      <c r="KK220" s="57"/>
      <c r="KL220" s="57"/>
      <c r="KM220" s="57"/>
      <c r="KN220" s="57"/>
      <c r="KO220" s="57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61"/>
      <c r="NT220" s="57"/>
      <c r="NU220" s="57"/>
      <c r="NV220" s="57"/>
      <c r="NW220" s="57" t="s">
        <v>352</v>
      </c>
      <c r="NX220" s="57" t="s">
        <v>352</v>
      </c>
      <c r="NY220" s="57" t="s">
        <v>352</v>
      </c>
      <c r="NZ220" s="57"/>
      <c r="OA220" s="57"/>
      <c r="OB220" s="57"/>
      <c r="OC220" s="57" t="s">
        <v>352</v>
      </c>
      <c r="OD220" s="57" t="s">
        <v>352</v>
      </c>
      <c r="OE220" s="57"/>
      <c r="OF220" s="57"/>
      <c r="OG220" s="57"/>
      <c r="OH220" s="57"/>
      <c r="OI220" s="57"/>
      <c r="OJ220" s="57" t="s">
        <v>352</v>
      </c>
      <c r="OK220" s="57"/>
      <c r="OL220" s="38"/>
      <c r="OM220" s="61"/>
      <c r="ON220" s="57" t="s">
        <v>352</v>
      </c>
      <c r="OO220" s="57"/>
      <c r="OP220" s="57"/>
      <c r="OQ220" s="57" t="s">
        <v>352</v>
      </c>
      <c r="OR220" s="57"/>
      <c r="OS220" s="57"/>
      <c r="OT220" s="57"/>
      <c r="OU220" s="57"/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/>
      <c r="PO220" s="57"/>
      <c r="PP220" s="57"/>
      <c r="PQ220" s="57"/>
      <c r="PR220" s="57"/>
      <c r="PS220" s="57"/>
      <c r="PT220" s="57"/>
      <c r="PU220" s="57"/>
      <c r="PV220" s="57"/>
      <c r="PW220" s="38"/>
      <c r="PX220" s="38"/>
      <c r="PY220" s="38"/>
      <c r="PZ220" s="38"/>
      <c r="QA220" s="61"/>
      <c r="QB220" s="57"/>
      <c r="QC220" s="57"/>
      <c r="QD220" s="57"/>
      <c r="QE220" s="57"/>
      <c r="QF220" s="57"/>
      <c r="QG220" s="57"/>
      <c r="QH220" s="57"/>
      <c r="QI220" s="57"/>
      <c r="QJ220" s="57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61"/>
      <c r="QV220" s="57"/>
      <c r="QW220" s="57"/>
      <c r="QX220" s="57"/>
      <c r="QY220" s="57"/>
      <c r="QZ220" s="57"/>
      <c r="RA220" s="57"/>
      <c r="RB220" s="57"/>
      <c r="RC220" s="57"/>
      <c r="RD220" s="57"/>
      <c r="RE220" s="57"/>
      <c r="RF220" s="57"/>
      <c r="RG220" s="57"/>
      <c r="RH220" s="38"/>
      <c r="RI220" s="38"/>
      <c r="RJ220" s="38"/>
      <c r="RK220" s="38"/>
      <c r="RL220" s="38"/>
      <c r="RM220" s="38"/>
      <c r="RN220" s="38"/>
      <c r="RO220" s="57"/>
      <c r="RP220" s="57"/>
      <c r="RQ220" s="57"/>
      <c r="RR220" s="57"/>
      <c r="RS220" s="57"/>
      <c r="RT220" s="57"/>
      <c r="RU220" s="57"/>
      <c r="RV220" s="57"/>
      <c r="RW220" s="57"/>
      <c r="RX220" s="57"/>
      <c r="RY220" s="57"/>
      <c r="RZ220" s="57"/>
      <c r="SA220" s="57"/>
      <c r="SB220" s="57"/>
      <c r="SC220" s="38"/>
      <c r="SD220" s="38"/>
      <c r="SE220" s="38"/>
      <c r="SF220" s="38"/>
      <c r="SG220" s="38"/>
      <c r="SH220" s="38"/>
      <c r="SI220" s="38"/>
      <c r="SJ220" s="38"/>
      <c r="SK220" s="38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/>
      <c r="SV220" s="57"/>
      <c r="SW220" s="57"/>
      <c r="SX220" s="57"/>
      <c r="SY220" s="57"/>
      <c r="SZ220" s="57"/>
      <c r="TA220" s="57"/>
      <c r="TB220" s="57"/>
      <c r="TC220" s="57"/>
      <c r="TD220" s="38"/>
      <c r="TE220" s="38"/>
      <c r="TF220" s="38"/>
      <c r="TG220" s="61"/>
      <c r="TH220" s="57"/>
      <c r="TI220" s="57"/>
      <c r="TJ220" s="57"/>
      <c r="TK220" s="57"/>
      <c r="TL220" s="57"/>
      <c r="TM220" s="57"/>
      <c r="TN220" s="57"/>
      <c r="TO220" s="57"/>
      <c r="TP220" s="57"/>
      <c r="TQ220" s="57"/>
      <c r="TR220" s="38"/>
      <c r="TS220" s="38"/>
      <c r="TT220" s="38"/>
      <c r="TU220" s="38"/>
      <c r="TV220" s="38"/>
      <c r="TW220" s="38"/>
      <c r="TX220" s="38"/>
      <c r="TY220" s="38"/>
      <c r="TZ220" s="38"/>
      <c r="UA220" s="57"/>
      <c r="UB220" s="57"/>
      <c r="UC220" s="57"/>
      <c r="UD220" s="57"/>
      <c r="UE220" s="57"/>
      <c r="UF220" s="57"/>
      <c r="UG220" s="57"/>
      <c r="UH220" s="57"/>
      <c r="UI220" s="57"/>
      <c r="UJ220" s="57"/>
      <c r="UK220" s="57"/>
      <c r="UL220" s="57"/>
      <c r="UM220" s="57"/>
      <c r="UN220" s="57"/>
      <c r="UO220" s="57"/>
      <c r="UP220" s="38"/>
      <c r="UQ220" s="38"/>
      <c r="UR220" s="38"/>
      <c r="US220" s="38"/>
      <c r="UT220" s="38"/>
      <c r="UU220" s="61"/>
      <c r="UV220" s="57"/>
      <c r="UW220" s="57"/>
      <c r="UX220" s="57"/>
      <c r="UY220" s="57"/>
      <c r="UZ220" s="57"/>
      <c r="VA220" s="57"/>
      <c r="VB220" s="57"/>
      <c r="VC220" s="57"/>
      <c r="VD220" s="57"/>
      <c r="VE220" s="57"/>
      <c r="VF220" s="57"/>
      <c r="VG220" s="57"/>
      <c r="VH220" s="57"/>
      <c r="VI220" s="57"/>
      <c r="VJ220" s="57"/>
      <c r="VK220" s="57"/>
      <c r="VL220" s="57"/>
      <c r="VM220" s="38"/>
      <c r="VN220" s="38"/>
      <c r="VO220" s="37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8"/>
      <c r="WF220" s="38"/>
      <c r="WG220" s="38"/>
      <c r="WH220" s="38"/>
      <c r="WI220" s="37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8"/>
      <c r="WZ220" s="38"/>
      <c r="XA220" s="38"/>
      <c r="XB220" s="38"/>
      <c r="XC220" s="37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8"/>
      <c r="XT220" s="38"/>
      <c r="XU220" s="38"/>
      <c r="XV220" s="38"/>
      <c r="XW220" s="37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7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si="849"/>
        <v/>
      </c>
      <c r="AGK220" s="85" t="str">
        <f t="shared" si="850"/>
        <v/>
      </c>
      <c r="AGL220" s="85" t="str">
        <f t="shared" si="851"/>
        <v/>
      </c>
      <c r="AGP220" s="36" t="str">
        <f t="shared" si="852"/>
        <v/>
      </c>
      <c r="AGQ220" s="36" t="str">
        <f t="shared" si="853"/>
        <v/>
      </c>
      <c r="AGR220" s="39" t="str">
        <f t="shared" si="854"/>
        <v/>
      </c>
      <c r="AGS220" s="36" t="str">
        <f t="shared" si="855"/>
        <v/>
      </c>
      <c r="AGT220" s="36" t="str">
        <f t="shared" si="856"/>
        <v/>
      </c>
      <c r="AGU220" s="39" t="str">
        <f t="shared" si="857"/>
        <v/>
      </c>
      <c r="AGV220" s="36" t="str">
        <f t="shared" si="858"/>
        <v/>
      </c>
      <c r="AGW220" s="36" t="str">
        <f t="shared" si="859"/>
        <v/>
      </c>
      <c r="AGX220" s="39" t="str">
        <f t="shared" si="860"/>
        <v/>
      </c>
      <c r="AGY220" s="36" t="str">
        <f t="shared" si="861"/>
        <v/>
      </c>
      <c r="AGZ220" s="36" t="str">
        <f t="shared" si="862"/>
        <v/>
      </c>
      <c r="AHA220" s="39" t="str">
        <f t="shared" si="863"/>
        <v/>
      </c>
      <c r="AHB220" s="36" t="str">
        <f t="shared" si="864"/>
        <v/>
      </c>
      <c r="AHC220" s="36">
        <f t="shared" si="865"/>
        <v>8</v>
      </c>
      <c r="AHD220" s="39" t="str">
        <f t="shared" si="866"/>
        <v/>
      </c>
      <c r="AHE220" s="36" t="str">
        <f t="shared" si="867"/>
        <v/>
      </c>
      <c r="AHF220" s="36" t="str">
        <f t="shared" si="868"/>
        <v/>
      </c>
      <c r="AHG220" s="39" t="str">
        <f t="shared" si="869"/>
        <v/>
      </c>
      <c r="AHH220" s="36" t="str">
        <f t="shared" si="870"/>
        <v/>
      </c>
      <c r="AHI220" s="36" t="str">
        <f t="shared" si="871"/>
        <v/>
      </c>
      <c r="AHJ220" s="39" t="str">
        <f t="shared" si="872"/>
        <v/>
      </c>
      <c r="AHK220" s="36" t="str">
        <f t="shared" si="873"/>
        <v/>
      </c>
      <c r="AHL220" s="36" t="str">
        <f t="shared" si="874"/>
        <v/>
      </c>
      <c r="AHM220" s="39" t="str">
        <f t="shared" si="875"/>
        <v/>
      </c>
      <c r="AHN220" s="36" t="str">
        <f t="shared" si="876"/>
        <v/>
      </c>
      <c r="AHO220" s="36" t="str">
        <f t="shared" si="877"/>
        <v/>
      </c>
      <c r="AHP220" s="39" t="str">
        <f t="shared" si="878"/>
        <v/>
      </c>
      <c r="AHQ220" s="36" t="str">
        <f t="shared" si="879"/>
        <v/>
      </c>
      <c r="AHR220" s="36" t="str">
        <f t="shared" si="880"/>
        <v/>
      </c>
      <c r="AHS220" s="39" t="str">
        <f t="shared" si="881"/>
        <v/>
      </c>
    </row>
    <row r="221" spans="1:922" s="5" customFormat="1" outlineLevel="1" x14ac:dyDescent="0.25">
      <c r="A221" s="35">
        <f t="shared" si="882"/>
        <v>5</v>
      </c>
      <c r="B221" s="48" t="s">
        <v>117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38"/>
      <c r="AQ221" s="37"/>
      <c r="AR221" s="57" t="s">
        <v>351</v>
      </c>
      <c r="AS221" s="57" t="s">
        <v>351</v>
      </c>
      <c r="AT221" s="57" t="s">
        <v>351</v>
      </c>
      <c r="AU221" s="57"/>
      <c r="AV221" s="57"/>
      <c r="AW221" s="57"/>
      <c r="AX221" s="57"/>
      <c r="AY221" s="57"/>
      <c r="AZ221" s="57"/>
      <c r="BA221" s="57" t="s">
        <v>351</v>
      </c>
      <c r="BB221" s="57"/>
      <c r="BC221" s="57"/>
      <c r="BD221" s="57" t="s">
        <v>351</v>
      </c>
      <c r="BE221" s="57"/>
      <c r="BF221" s="57"/>
      <c r="BG221" s="57"/>
      <c r="BH221" s="57"/>
      <c r="BI221" s="57"/>
      <c r="BJ221" s="57"/>
      <c r="BK221" s="61"/>
      <c r="BL221" s="57" t="s">
        <v>351</v>
      </c>
      <c r="BM221" s="57"/>
      <c r="BN221" s="57"/>
      <c r="BO221" s="57"/>
      <c r="BP221" s="57"/>
      <c r="BQ221" s="57" t="s">
        <v>351</v>
      </c>
      <c r="BR221" s="57"/>
      <c r="BS221" s="57" t="s">
        <v>351</v>
      </c>
      <c r="BT221" s="57" t="s">
        <v>351</v>
      </c>
      <c r="BU221" s="57"/>
      <c r="BV221" s="57"/>
      <c r="BW221" s="57"/>
      <c r="BX221" s="57"/>
      <c r="BY221" s="57" t="s">
        <v>351</v>
      </c>
      <c r="BZ221" s="57"/>
      <c r="CA221" s="57"/>
      <c r="CB221" s="57" t="s">
        <v>351</v>
      </c>
      <c r="CC221" s="57"/>
      <c r="CD221" s="57"/>
      <c r="CE221" s="61"/>
      <c r="CF221" s="57" t="s">
        <v>351</v>
      </c>
      <c r="CG221" s="57" t="s">
        <v>351</v>
      </c>
      <c r="CH221" s="57"/>
      <c r="CI221" s="57"/>
      <c r="CJ221" s="57"/>
      <c r="CK221" s="57"/>
      <c r="CL221" s="57"/>
      <c r="CM221" s="57" t="s">
        <v>351</v>
      </c>
      <c r="CN221" s="57" t="s">
        <v>351</v>
      </c>
      <c r="CO221" s="57"/>
      <c r="CP221" s="57"/>
      <c r="CQ221" s="57"/>
      <c r="CR221" s="57"/>
      <c r="CS221" s="57" t="s">
        <v>351</v>
      </c>
      <c r="CT221" s="57"/>
      <c r="CU221" s="57" t="s">
        <v>351</v>
      </c>
      <c r="CV221" s="57" t="s">
        <v>351</v>
      </c>
      <c r="CW221" s="57"/>
      <c r="CX221" s="57"/>
      <c r="CY221" s="61"/>
      <c r="CZ221" s="57" t="s">
        <v>351</v>
      </c>
      <c r="DA221" s="57"/>
      <c r="DB221" s="57"/>
      <c r="DC221" s="57" t="s">
        <v>351</v>
      </c>
      <c r="DD221" s="57" t="s">
        <v>351</v>
      </c>
      <c r="DE221" s="57" t="s">
        <v>351</v>
      </c>
      <c r="DF221" s="57"/>
      <c r="DG221" s="57" t="s">
        <v>351</v>
      </c>
      <c r="DH221" s="57" t="s">
        <v>351</v>
      </c>
      <c r="DI221" s="57"/>
      <c r="DJ221" s="57"/>
      <c r="DK221" s="57"/>
      <c r="DL221" s="57"/>
      <c r="DM221" s="57"/>
      <c r="DN221" s="57"/>
      <c r="DO221" s="57" t="s">
        <v>351</v>
      </c>
      <c r="DP221" s="57" t="s">
        <v>351</v>
      </c>
      <c r="DQ221" s="57"/>
      <c r="DR221" s="38"/>
      <c r="DS221" s="61"/>
      <c r="DT221" s="57" t="s">
        <v>351</v>
      </c>
      <c r="DU221" s="57" t="s">
        <v>351</v>
      </c>
      <c r="DV221" s="57"/>
      <c r="DW221" s="57"/>
      <c r="DX221" s="57"/>
      <c r="DY221" s="57"/>
      <c r="DZ221" s="57"/>
      <c r="EA221" s="57" t="s">
        <v>351</v>
      </c>
      <c r="EB221" s="57" t="s">
        <v>351</v>
      </c>
      <c r="EC221" s="57"/>
      <c r="ED221" s="57"/>
      <c r="EE221" s="57" t="s">
        <v>351</v>
      </c>
      <c r="EF221" s="57" t="s">
        <v>351</v>
      </c>
      <c r="EG221" s="57"/>
      <c r="EH221" s="57"/>
      <c r="EI221" s="57" t="s">
        <v>351</v>
      </c>
      <c r="EJ221" s="57" t="s">
        <v>351</v>
      </c>
      <c r="EK221" s="57"/>
      <c r="EL221" s="57"/>
      <c r="EM221" s="61"/>
      <c r="EN221" s="57"/>
      <c r="EO221" s="57"/>
      <c r="EP221" s="57"/>
      <c r="EQ221" s="57" t="s">
        <v>351</v>
      </c>
      <c r="ER221" s="57"/>
      <c r="ES221" s="57" t="s">
        <v>351</v>
      </c>
      <c r="ET221" s="57"/>
      <c r="EU221" s="57" t="s">
        <v>351</v>
      </c>
      <c r="EV221" s="57" t="s">
        <v>351</v>
      </c>
      <c r="EW221" s="57"/>
      <c r="EX221" s="57"/>
      <c r="EY221" s="57"/>
      <c r="EZ221" s="57"/>
      <c r="FA221" s="57"/>
      <c r="FB221" s="57"/>
      <c r="FC221" s="57" t="s">
        <v>351</v>
      </c>
      <c r="FD221" s="57" t="s">
        <v>351</v>
      </c>
      <c r="FE221" s="38"/>
      <c r="FF221" s="38"/>
      <c r="FG221" s="61"/>
      <c r="FH221" s="57" t="s">
        <v>351</v>
      </c>
      <c r="FI221" s="57" t="s">
        <v>351</v>
      </c>
      <c r="FJ221" s="57"/>
      <c r="FK221" s="57"/>
      <c r="FL221" s="57" t="s">
        <v>351</v>
      </c>
      <c r="FM221" s="57" t="s">
        <v>351</v>
      </c>
      <c r="FN221" s="57"/>
      <c r="FO221" s="57"/>
      <c r="FP221" s="57"/>
      <c r="FQ221" s="57"/>
      <c r="FR221" s="57"/>
      <c r="FS221" s="57" t="s">
        <v>351</v>
      </c>
      <c r="FT221" s="57"/>
      <c r="FU221" s="57"/>
      <c r="FV221" s="57"/>
      <c r="FW221" s="57" t="s">
        <v>351</v>
      </c>
      <c r="FX221" s="57" t="s">
        <v>351</v>
      </c>
      <c r="FY221" s="57"/>
      <c r="FZ221" s="38"/>
      <c r="GA221" s="61"/>
      <c r="GB221" s="57"/>
      <c r="GC221" s="57"/>
      <c r="GD221" s="57"/>
      <c r="GE221" s="57" t="s">
        <v>351</v>
      </c>
      <c r="GF221" s="57" t="s">
        <v>351</v>
      </c>
      <c r="GG221" s="57" t="s">
        <v>351</v>
      </c>
      <c r="GH221" s="57"/>
      <c r="GI221" s="57"/>
      <c r="GJ221" s="57"/>
      <c r="GK221" s="57"/>
      <c r="GL221" s="57"/>
      <c r="GM221" s="57"/>
      <c r="GN221" s="57"/>
      <c r="GO221" s="57"/>
      <c r="GP221" s="57"/>
      <c r="GQ221" s="57" t="s">
        <v>351</v>
      </c>
      <c r="GR221" s="57" t="s">
        <v>351</v>
      </c>
      <c r="GS221" s="57"/>
      <c r="GT221" s="38"/>
      <c r="GU221" s="61"/>
      <c r="GV221" s="57" t="s">
        <v>351</v>
      </c>
      <c r="GW221" s="57" t="s">
        <v>351</v>
      </c>
      <c r="GX221" s="57"/>
      <c r="GY221" s="57"/>
      <c r="GZ221" s="57" t="s">
        <v>351</v>
      </c>
      <c r="HA221" s="57" t="s">
        <v>351</v>
      </c>
      <c r="HB221" s="57"/>
      <c r="HC221" s="57" t="s">
        <v>351</v>
      </c>
      <c r="HD221" s="57" t="s">
        <v>351</v>
      </c>
      <c r="HE221" s="57"/>
      <c r="HF221" s="57"/>
      <c r="HG221" s="57" t="s">
        <v>351</v>
      </c>
      <c r="HH221" s="57"/>
      <c r="HI221" s="57"/>
      <c r="HJ221" s="57"/>
      <c r="HK221" s="57" t="s">
        <v>351</v>
      </c>
      <c r="HL221" s="57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 t="s">
        <v>351</v>
      </c>
      <c r="IK221" s="57" t="s">
        <v>351</v>
      </c>
      <c r="IL221" s="57"/>
      <c r="IM221" s="57"/>
      <c r="IN221" s="57" t="s">
        <v>351</v>
      </c>
      <c r="IO221" s="57" t="s">
        <v>351</v>
      </c>
      <c r="IP221" s="57"/>
      <c r="IQ221" s="57"/>
      <c r="IR221" s="57"/>
      <c r="IS221" s="57"/>
      <c r="IT221" s="57"/>
      <c r="IU221" s="57"/>
      <c r="IV221" s="57"/>
      <c r="IW221" s="57"/>
      <c r="IX221" s="57"/>
      <c r="IY221" s="57"/>
      <c r="IZ221" s="57"/>
      <c r="JA221" s="38"/>
      <c r="JB221" s="38"/>
      <c r="JC221" s="61"/>
      <c r="JD221" s="57"/>
      <c r="JE221" s="57"/>
      <c r="JF221" s="57"/>
      <c r="JG221" s="57" t="s">
        <v>351</v>
      </c>
      <c r="JH221" s="57" t="s">
        <v>351</v>
      </c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61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57"/>
      <c r="KM221" s="57" t="s">
        <v>351</v>
      </c>
      <c r="KN221" s="57"/>
      <c r="KO221" s="57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61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57"/>
      <c r="OL221" s="38"/>
      <c r="OM221" s="61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 t="s">
        <v>351</v>
      </c>
      <c r="PD221" s="57" t="s">
        <v>351</v>
      </c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/>
      <c r="PP221" s="57"/>
      <c r="PQ221" s="57" t="s">
        <v>351</v>
      </c>
      <c r="PR221" s="57" t="s">
        <v>351</v>
      </c>
      <c r="PS221" s="57"/>
      <c r="PT221" s="57"/>
      <c r="PU221" s="57"/>
      <c r="PV221" s="57"/>
      <c r="PW221" s="38"/>
      <c r="PX221" s="38"/>
      <c r="PY221" s="38"/>
      <c r="PZ221" s="38"/>
      <c r="QA221" s="61"/>
      <c r="QB221" s="57"/>
      <c r="QC221" s="57"/>
      <c r="QD221" s="57"/>
      <c r="QE221" s="57"/>
      <c r="QF221" s="57"/>
      <c r="QG221" s="57"/>
      <c r="QH221" s="57"/>
      <c r="QI221" s="57"/>
      <c r="QJ221" s="57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61"/>
      <c r="QV221" s="57"/>
      <c r="QW221" s="57"/>
      <c r="QX221" s="57"/>
      <c r="QY221" s="57"/>
      <c r="QZ221" s="57" t="s">
        <v>352</v>
      </c>
      <c r="RA221" s="57" t="s">
        <v>352</v>
      </c>
      <c r="RB221" s="57"/>
      <c r="RC221" s="57"/>
      <c r="RD221" s="57"/>
      <c r="RE221" s="57" t="s">
        <v>352</v>
      </c>
      <c r="RF221" s="57"/>
      <c r="RG221" s="57"/>
      <c r="RH221" s="38"/>
      <c r="RI221" s="38"/>
      <c r="RJ221" s="38"/>
      <c r="RK221" s="38"/>
      <c r="RL221" s="38"/>
      <c r="RM221" s="38"/>
      <c r="RN221" s="38"/>
      <c r="RO221" s="57" t="s">
        <v>351</v>
      </c>
      <c r="RP221" s="57"/>
      <c r="RQ221" s="57"/>
      <c r="RR221" s="57"/>
      <c r="RS221" s="57"/>
      <c r="RT221" s="57"/>
      <c r="RU221" s="57"/>
      <c r="RV221" s="57" t="s">
        <v>351</v>
      </c>
      <c r="RW221" s="57"/>
      <c r="RX221" s="57"/>
      <c r="RY221" s="57"/>
      <c r="RZ221" s="57"/>
      <c r="SA221" s="57" t="s">
        <v>351</v>
      </c>
      <c r="SB221" s="57" t="s">
        <v>351</v>
      </c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/>
      <c r="SV221" s="57"/>
      <c r="SW221" s="57"/>
      <c r="SX221" s="57"/>
      <c r="SY221" s="57"/>
      <c r="SZ221" s="57"/>
      <c r="TA221" s="57"/>
      <c r="TB221" s="57"/>
      <c r="TC221" s="57"/>
      <c r="TD221" s="38"/>
      <c r="TE221" s="38"/>
      <c r="TF221" s="38"/>
      <c r="TG221" s="61"/>
      <c r="TH221" s="57"/>
      <c r="TI221" s="57"/>
      <c r="TJ221" s="57"/>
      <c r="TK221" s="57"/>
      <c r="TL221" s="57"/>
      <c r="TM221" s="57"/>
      <c r="TN221" s="57"/>
      <c r="TO221" s="57"/>
      <c r="TP221" s="57"/>
      <c r="TQ221" s="57"/>
      <c r="TR221" s="38"/>
      <c r="TS221" s="38"/>
      <c r="TT221" s="38"/>
      <c r="TU221" s="38"/>
      <c r="TV221" s="38"/>
      <c r="TW221" s="38"/>
      <c r="TX221" s="38"/>
      <c r="TY221" s="38"/>
      <c r="TZ221" s="38"/>
      <c r="UA221" s="57" t="s">
        <v>351</v>
      </c>
      <c r="UB221" s="57" t="s">
        <v>351</v>
      </c>
      <c r="UC221" s="57" t="s">
        <v>351</v>
      </c>
      <c r="UD221" s="57"/>
      <c r="UE221" s="57"/>
      <c r="UF221" s="57"/>
      <c r="UG221" s="57"/>
      <c r="UH221" s="57"/>
      <c r="UI221" s="57"/>
      <c r="UJ221" s="57"/>
      <c r="UK221" s="57"/>
      <c r="UL221" s="57" t="s">
        <v>351</v>
      </c>
      <c r="UM221" s="57" t="s">
        <v>351</v>
      </c>
      <c r="UN221" s="57" t="s">
        <v>351</v>
      </c>
      <c r="UO221" s="57"/>
      <c r="UP221" s="38"/>
      <c r="UQ221" s="38"/>
      <c r="UR221" s="38"/>
      <c r="US221" s="38"/>
      <c r="UT221" s="38"/>
      <c r="UU221" s="61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 t="s">
        <v>351</v>
      </c>
      <c r="VF221" s="57"/>
      <c r="VG221" s="57" t="s">
        <v>351</v>
      </c>
      <c r="VH221" s="57"/>
      <c r="VI221" s="57" t="s">
        <v>351</v>
      </c>
      <c r="VJ221" s="57"/>
      <c r="VK221" s="57" t="s">
        <v>351</v>
      </c>
      <c r="VL221" s="57" t="s">
        <v>351</v>
      </c>
      <c r="VM221" s="38"/>
      <c r="VN221" s="38"/>
      <c r="VO221" s="37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7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7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49"/>
        <v/>
      </c>
      <c r="AGK221" s="85" t="str">
        <f t="shared" si="850"/>
        <v/>
      </c>
      <c r="AGL221" s="85">
        <f t="shared" si="851"/>
        <v>5</v>
      </c>
      <c r="AGP221" s="36" t="str">
        <f t="shared" si="852"/>
        <v/>
      </c>
      <c r="AGQ221" s="36" t="str">
        <f t="shared" si="853"/>
        <v/>
      </c>
      <c r="AGR221" s="39">
        <f t="shared" si="854"/>
        <v>15</v>
      </c>
      <c r="AGS221" s="36" t="str">
        <f t="shared" si="855"/>
        <v/>
      </c>
      <c r="AGT221" s="36" t="str">
        <f t="shared" si="856"/>
        <v/>
      </c>
      <c r="AGU221" s="39">
        <f t="shared" si="857"/>
        <v>32</v>
      </c>
      <c r="AGV221" s="36" t="str">
        <f t="shared" si="858"/>
        <v/>
      </c>
      <c r="AGW221" s="36" t="str">
        <f t="shared" si="859"/>
        <v/>
      </c>
      <c r="AGX221" s="39">
        <f t="shared" si="860"/>
        <v>17</v>
      </c>
      <c r="AGY221" s="36" t="str">
        <f t="shared" si="861"/>
        <v/>
      </c>
      <c r="AGZ221" s="36" t="str">
        <f t="shared" si="862"/>
        <v/>
      </c>
      <c r="AHA221" s="39">
        <f t="shared" si="863"/>
        <v>3</v>
      </c>
      <c r="AHB221" s="36" t="str">
        <f t="shared" si="864"/>
        <v/>
      </c>
      <c r="AHC221" s="36" t="str">
        <f t="shared" si="865"/>
        <v/>
      </c>
      <c r="AHD221" s="39">
        <f t="shared" si="866"/>
        <v>4</v>
      </c>
      <c r="AHE221" s="36" t="str">
        <f t="shared" si="867"/>
        <v/>
      </c>
      <c r="AHF221" s="36">
        <f t="shared" si="868"/>
        <v>3</v>
      </c>
      <c r="AHG221" s="39">
        <f t="shared" si="869"/>
        <v>4</v>
      </c>
      <c r="AHH221" s="36" t="str">
        <f t="shared" si="870"/>
        <v/>
      </c>
      <c r="AHI221" s="36" t="str">
        <f t="shared" si="871"/>
        <v/>
      </c>
      <c r="AHJ221" s="39">
        <f t="shared" si="872"/>
        <v>11</v>
      </c>
      <c r="AHK221" s="36" t="str">
        <f t="shared" si="873"/>
        <v/>
      </c>
      <c r="AHL221" s="36" t="str">
        <f t="shared" si="874"/>
        <v/>
      </c>
      <c r="AHM221" s="39" t="str">
        <f t="shared" si="875"/>
        <v/>
      </c>
      <c r="AHN221" s="36" t="str">
        <f t="shared" si="876"/>
        <v/>
      </c>
      <c r="AHO221" s="36" t="str">
        <f t="shared" si="877"/>
        <v/>
      </c>
      <c r="AHP221" s="39" t="str">
        <f t="shared" si="878"/>
        <v/>
      </c>
      <c r="AHQ221" s="36" t="str">
        <f t="shared" si="879"/>
        <v/>
      </c>
      <c r="AHR221" s="36" t="str">
        <f t="shared" si="880"/>
        <v/>
      </c>
      <c r="AHS221" s="39" t="str">
        <f t="shared" si="881"/>
        <v/>
      </c>
    </row>
    <row r="222" spans="1:922" s="5" customFormat="1" outlineLevel="1" x14ac:dyDescent="0.25">
      <c r="A222" s="35">
        <f t="shared" si="882"/>
        <v>6</v>
      </c>
      <c r="B222" s="48" t="s">
        <v>118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 t="s">
        <v>359</v>
      </c>
      <c r="T222" s="57" t="s">
        <v>359</v>
      </c>
      <c r="U222" s="57"/>
      <c r="V222" s="57"/>
      <c r="W222" s="57"/>
      <c r="X222" s="57"/>
      <c r="Y222" s="57"/>
      <c r="Z222" s="57"/>
      <c r="AA222" s="57" t="s">
        <v>351</v>
      </c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 t="s">
        <v>351</v>
      </c>
      <c r="AN222" s="57"/>
      <c r="AO222" s="57"/>
      <c r="AP222" s="38"/>
      <c r="AQ222" s="3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61"/>
      <c r="BL222" s="57"/>
      <c r="BM222" s="57"/>
      <c r="BN222" s="57"/>
      <c r="BO222" s="57" t="s">
        <v>351</v>
      </c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61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61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38"/>
      <c r="DS222" s="61"/>
      <c r="DT222" s="57"/>
      <c r="DU222" s="57"/>
      <c r="DV222" s="57"/>
      <c r="DW222" s="57"/>
      <c r="DX222" s="57"/>
      <c r="DY222" s="57"/>
      <c r="DZ222" s="57"/>
      <c r="EA222" s="57" t="s">
        <v>351</v>
      </c>
      <c r="EB222" s="57" t="s">
        <v>351</v>
      </c>
      <c r="EC222" s="57"/>
      <c r="ED222" s="57"/>
      <c r="EE222" s="57" t="s">
        <v>351</v>
      </c>
      <c r="EF222" s="57"/>
      <c r="EG222" s="57"/>
      <c r="EH222" s="57"/>
      <c r="EI222" s="57"/>
      <c r="EJ222" s="57"/>
      <c r="EK222" s="57"/>
      <c r="EL222" s="57"/>
      <c r="EM222" s="61"/>
      <c r="EN222" s="57"/>
      <c r="EO222" s="57"/>
      <c r="EP222" s="57"/>
      <c r="EQ222" s="57"/>
      <c r="ER222" s="57"/>
      <c r="ES222" s="57"/>
      <c r="ET222" s="57"/>
      <c r="EU222" s="57" t="s">
        <v>351</v>
      </c>
      <c r="EV222" s="57"/>
      <c r="EW222" s="57"/>
      <c r="EX222" s="57"/>
      <c r="EY222" s="57"/>
      <c r="EZ222" s="57"/>
      <c r="FA222" s="57"/>
      <c r="FB222" s="57"/>
      <c r="FC222" s="57"/>
      <c r="FD222" s="57"/>
      <c r="FE222" s="38"/>
      <c r="FF222" s="38"/>
      <c r="FG222" s="61"/>
      <c r="FH222" s="57"/>
      <c r="FI222" s="57"/>
      <c r="FJ222" s="57"/>
      <c r="FK222" s="57"/>
      <c r="FL222" s="57" t="s">
        <v>351</v>
      </c>
      <c r="FM222" s="57"/>
      <c r="FN222" s="57"/>
      <c r="FO222" s="57"/>
      <c r="FP222" s="57"/>
      <c r="FQ222" s="57"/>
      <c r="FR222" s="57"/>
      <c r="FS222" s="57" t="s">
        <v>351</v>
      </c>
      <c r="FT222" s="57"/>
      <c r="FU222" s="57"/>
      <c r="FV222" s="57"/>
      <c r="FW222" s="57" t="s">
        <v>351</v>
      </c>
      <c r="FX222" s="57"/>
      <c r="FY222" s="57"/>
      <c r="FZ222" s="38"/>
      <c r="GA222" s="61"/>
      <c r="GB222" s="57" t="s">
        <v>351</v>
      </c>
      <c r="GC222" s="57"/>
      <c r="GD222" s="57"/>
      <c r="GE222" s="57" t="s">
        <v>351</v>
      </c>
      <c r="GF222" s="57" t="s">
        <v>351</v>
      </c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 t="s">
        <v>351</v>
      </c>
      <c r="GR222" s="57"/>
      <c r="GS222" s="57"/>
      <c r="GT222" s="38"/>
      <c r="GU222" s="61"/>
      <c r="GV222" s="57" t="s">
        <v>351</v>
      </c>
      <c r="GW222" s="57" t="s">
        <v>351</v>
      </c>
      <c r="GX222" s="57"/>
      <c r="GY222" s="57"/>
      <c r="GZ222" s="57"/>
      <c r="HA222" s="57"/>
      <c r="HB222" s="57"/>
      <c r="HC222" s="57"/>
      <c r="HD222" s="57"/>
      <c r="HE222" s="57"/>
      <c r="HF222" s="57"/>
      <c r="HG222" s="57" t="s">
        <v>351</v>
      </c>
      <c r="HH222" s="57"/>
      <c r="HI222" s="57"/>
      <c r="HJ222" s="57"/>
      <c r="HK222" s="57"/>
      <c r="HL222" s="57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  <c r="IX222" s="57"/>
      <c r="IY222" s="57"/>
      <c r="IZ222" s="57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38"/>
      <c r="JU222" s="38"/>
      <c r="JV222" s="38"/>
      <c r="JW222" s="61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57"/>
      <c r="KM222" s="57" t="s">
        <v>351</v>
      </c>
      <c r="KN222" s="57"/>
      <c r="KO222" s="57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61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57"/>
      <c r="OL222" s="38"/>
      <c r="OM222" s="61"/>
      <c r="ON222" s="57"/>
      <c r="OO222" s="57"/>
      <c r="OP222" s="57"/>
      <c r="OQ222" s="57"/>
      <c r="OR222" s="57"/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38"/>
      <c r="PF222" s="38"/>
      <c r="PG222" s="61"/>
      <c r="PH222" s="57"/>
      <c r="PI222" s="57"/>
      <c r="PJ222" s="57"/>
      <c r="PK222" s="57"/>
      <c r="PL222" s="57"/>
      <c r="PM222" s="57"/>
      <c r="PN222" s="57"/>
      <c r="PO222" s="57"/>
      <c r="PP222" s="57"/>
      <c r="PQ222" s="57"/>
      <c r="PR222" s="57"/>
      <c r="PS222" s="57"/>
      <c r="PT222" s="57"/>
      <c r="PU222" s="57"/>
      <c r="PV222" s="57"/>
      <c r="PW222" s="38"/>
      <c r="PX222" s="38"/>
      <c r="PY222" s="38"/>
      <c r="PZ222" s="38"/>
      <c r="QA222" s="61"/>
      <c r="QB222" s="57"/>
      <c r="QC222" s="57"/>
      <c r="QD222" s="57"/>
      <c r="QE222" s="57"/>
      <c r="QF222" s="57"/>
      <c r="QG222" s="57"/>
      <c r="QH222" s="57"/>
      <c r="QI222" s="57"/>
      <c r="QJ222" s="57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61"/>
      <c r="QV222" s="57"/>
      <c r="QW222" s="57"/>
      <c r="QX222" s="57"/>
      <c r="QY222" s="57"/>
      <c r="QZ222" s="57"/>
      <c r="RA222" s="57"/>
      <c r="RB222" s="57"/>
      <c r="RC222" s="57"/>
      <c r="RD222" s="57"/>
      <c r="RE222" s="57"/>
      <c r="RF222" s="57"/>
      <c r="RG222" s="57"/>
      <c r="RH222" s="38"/>
      <c r="RI222" s="38"/>
      <c r="RJ222" s="38"/>
      <c r="RK222" s="38"/>
      <c r="RL222" s="38"/>
      <c r="RM222" s="38"/>
      <c r="RN222" s="38"/>
      <c r="RO222" s="57" t="s">
        <v>351</v>
      </c>
      <c r="RP222" s="57"/>
      <c r="RQ222" s="57"/>
      <c r="RR222" s="57"/>
      <c r="RS222" s="57"/>
      <c r="RT222" s="57"/>
      <c r="RU222" s="57"/>
      <c r="RV222" s="57" t="s">
        <v>351</v>
      </c>
      <c r="RW222" s="57" t="s">
        <v>351</v>
      </c>
      <c r="RX222" s="57"/>
      <c r="RY222" s="57"/>
      <c r="RZ222" s="57"/>
      <c r="SA222" s="57" t="s">
        <v>351</v>
      </c>
      <c r="SB222" s="57" t="s">
        <v>351</v>
      </c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/>
      <c r="SV222" s="57"/>
      <c r="SW222" s="57" t="s">
        <v>351</v>
      </c>
      <c r="SX222" s="57" t="s">
        <v>351</v>
      </c>
      <c r="SY222" s="57"/>
      <c r="SZ222" s="57"/>
      <c r="TA222" s="57"/>
      <c r="TB222" s="57"/>
      <c r="TC222" s="57"/>
      <c r="TD222" s="38"/>
      <c r="TE222" s="38"/>
      <c r="TF222" s="38"/>
      <c r="TG222" s="61"/>
      <c r="TH222" s="57"/>
      <c r="TI222" s="57"/>
      <c r="TJ222" s="57"/>
      <c r="TK222" s="57"/>
      <c r="TL222" s="57"/>
      <c r="TM222" s="57"/>
      <c r="TN222" s="57"/>
      <c r="TO222" s="57"/>
      <c r="TP222" s="57"/>
      <c r="TQ222" s="57" t="s">
        <v>351</v>
      </c>
      <c r="TR222" s="38"/>
      <c r="TS222" s="38"/>
      <c r="TT222" s="38"/>
      <c r="TU222" s="38"/>
      <c r="TV222" s="38"/>
      <c r="TW222" s="38"/>
      <c r="TX222" s="38"/>
      <c r="TY222" s="38"/>
      <c r="TZ222" s="38"/>
      <c r="UA222" s="57" t="s">
        <v>351</v>
      </c>
      <c r="UB222" s="57" t="s">
        <v>351</v>
      </c>
      <c r="UC222" s="57" t="s">
        <v>351</v>
      </c>
      <c r="UD222" s="57"/>
      <c r="UE222" s="57"/>
      <c r="UF222" s="57"/>
      <c r="UG222" s="57" t="s">
        <v>351</v>
      </c>
      <c r="UH222" s="57"/>
      <c r="UI222" s="57"/>
      <c r="UJ222" s="57"/>
      <c r="UK222" s="57" t="s">
        <v>351</v>
      </c>
      <c r="UL222" s="57" t="s">
        <v>351</v>
      </c>
      <c r="UM222" s="57" t="s">
        <v>351</v>
      </c>
      <c r="UN222" s="57" t="s">
        <v>351</v>
      </c>
      <c r="UO222" s="57"/>
      <c r="UP222" s="38"/>
      <c r="UQ222" s="38"/>
      <c r="UR222" s="38"/>
      <c r="US222" s="38"/>
      <c r="UT222" s="38"/>
      <c r="UU222" s="61"/>
      <c r="UV222" s="57" t="s">
        <v>351</v>
      </c>
      <c r="UW222" s="57"/>
      <c r="UX222" s="57"/>
      <c r="UY222" s="57"/>
      <c r="UZ222" s="57"/>
      <c r="VA222" s="57"/>
      <c r="VB222" s="57"/>
      <c r="VC222" s="57"/>
      <c r="VD222" s="57"/>
      <c r="VE222" s="57"/>
      <c r="VF222" s="57"/>
      <c r="VG222" s="57" t="s">
        <v>351</v>
      </c>
      <c r="VH222" s="57"/>
      <c r="VI222" s="57"/>
      <c r="VJ222" s="57"/>
      <c r="VK222" s="57"/>
      <c r="VL222" s="57"/>
      <c r="VM222" s="38"/>
      <c r="VN222" s="38"/>
      <c r="VO222" s="37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7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7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49"/>
        <v/>
      </c>
      <c r="AGK222" s="85" t="str">
        <f t="shared" si="850"/>
        <v/>
      </c>
      <c r="AGL222" s="85">
        <f t="shared" si="851"/>
        <v>2</v>
      </c>
      <c r="AGP222" s="36">
        <f t="shared" si="852"/>
        <v>2</v>
      </c>
      <c r="AGQ222" s="36" t="str">
        <f t="shared" si="853"/>
        <v/>
      </c>
      <c r="AGR222" s="39">
        <f t="shared" si="854"/>
        <v>3</v>
      </c>
      <c r="AGS222" s="36" t="str">
        <f t="shared" si="855"/>
        <v/>
      </c>
      <c r="AGT222" s="36" t="str">
        <f t="shared" si="856"/>
        <v/>
      </c>
      <c r="AGU222" s="39">
        <f t="shared" si="857"/>
        <v>7</v>
      </c>
      <c r="AGV222" s="36" t="str">
        <f t="shared" si="858"/>
        <v/>
      </c>
      <c r="AGW222" s="36" t="str">
        <f t="shared" si="859"/>
        <v/>
      </c>
      <c r="AGX222" s="39">
        <f t="shared" si="860"/>
        <v>7</v>
      </c>
      <c r="AGY222" s="36" t="str">
        <f t="shared" si="861"/>
        <v/>
      </c>
      <c r="AGZ222" s="36" t="str">
        <f t="shared" si="862"/>
        <v/>
      </c>
      <c r="AHA222" s="39">
        <f t="shared" si="863"/>
        <v>1</v>
      </c>
      <c r="AHB222" s="36" t="str">
        <f t="shared" si="864"/>
        <v/>
      </c>
      <c r="AHC222" s="36" t="str">
        <f t="shared" si="865"/>
        <v/>
      </c>
      <c r="AHD222" s="39" t="str">
        <f t="shared" si="866"/>
        <v/>
      </c>
      <c r="AHE222" s="36" t="str">
        <f t="shared" si="867"/>
        <v/>
      </c>
      <c r="AHF222" s="36" t="str">
        <f t="shared" si="868"/>
        <v/>
      </c>
      <c r="AHG222" s="39">
        <f t="shared" si="869"/>
        <v>7</v>
      </c>
      <c r="AHH222" s="36" t="str">
        <f t="shared" si="870"/>
        <v/>
      </c>
      <c r="AHI222" s="36" t="str">
        <f t="shared" si="871"/>
        <v/>
      </c>
      <c r="AHJ222" s="39">
        <f t="shared" si="872"/>
        <v>11</v>
      </c>
      <c r="AHK222" s="36" t="str">
        <f t="shared" si="873"/>
        <v/>
      </c>
      <c r="AHL222" s="36" t="str">
        <f t="shared" si="874"/>
        <v/>
      </c>
      <c r="AHM222" s="39" t="str">
        <f t="shared" si="875"/>
        <v/>
      </c>
      <c r="AHN222" s="36" t="str">
        <f t="shared" si="876"/>
        <v/>
      </c>
      <c r="AHO222" s="36" t="str">
        <f t="shared" si="877"/>
        <v/>
      </c>
      <c r="AHP222" s="39" t="str">
        <f t="shared" si="878"/>
        <v/>
      </c>
      <c r="AHQ222" s="36" t="str">
        <f t="shared" si="879"/>
        <v/>
      </c>
      <c r="AHR222" s="36" t="str">
        <f t="shared" si="880"/>
        <v/>
      </c>
      <c r="AHS222" s="39" t="str">
        <f t="shared" si="881"/>
        <v/>
      </c>
    </row>
    <row r="223" spans="1:922" s="5" customFormat="1" outlineLevel="1" x14ac:dyDescent="0.25">
      <c r="A223" s="35">
        <f t="shared" si="882"/>
        <v>7</v>
      </c>
      <c r="B223" s="48" t="s">
        <v>119</v>
      </c>
      <c r="C223" s="37"/>
      <c r="D223" s="35"/>
      <c r="E223" s="35"/>
      <c r="F223" s="35"/>
      <c r="G223" s="57"/>
      <c r="H223" s="57" t="s">
        <v>351</v>
      </c>
      <c r="I223" s="57" t="s">
        <v>351</v>
      </c>
      <c r="J223" s="57"/>
      <c r="K223" s="57" t="s">
        <v>351</v>
      </c>
      <c r="L223" s="57" t="s">
        <v>351</v>
      </c>
      <c r="M223" s="57"/>
      <c r="N223" s="57"/>
      <c r="O223" s="57"/>
      <c r="P223" s="57"/>
      <c r="Q223" s="57"/>
      <c r="R223" s="57"/>
      <c r="S223" s="57" t="s">
        <v>351</v>
      </c>
      <c r="T223" s="57"/>
      <c r="U223" s="57"/>
      <c r="V223" s="57"/>
      <c r="W223" s="57" t="s">
        <v>351</v>
      </c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38"/>
      <c r="AQ223" s="37"/>
      <c r="AR223" s="57" t="s">
        <v>351</v>
      </c>
      <c r="AS223" s="57" t="s">
        <v>351</v>
      </c>
      <c r="AT223" s="57" t="s">
        <v>351</v>
      </c>
      <c r="AU223" s="57"/>
      <c r="AV223" s="57"/>
      <c r="AW223" s="57"/>
      <c r="AX223" s="57" t="s">
        <v>351</v>
      </c>
      <c r="AY223" s="57"/>
      <c r="AZ223" s="57"/>
      <c r="BA223" s="57"/>
      <c r="BB223" s="57"/>
      <c r="BC223" s="57"/>
      <c r="BD223" s="57"/>
      <c r="BE223" s="57"/>
      <c r="BF223" s="57"/>
      <c r="BG223" s="57"/>
      <c r="BH223" s="57" t="s">
        <v>351</v>
      </c>
      <c r="BI223" s="57" t="s">
        <v>351</v>
      </c>
      <c r="BJ223" s="57"/>
      <c r="BK223" s="61"/>
      <c r="BL223" s="57"/>
      <c r="BM223" s="57"/>
      <c r="BN223" s="57"/>
      <c r="BO223" s="57"/>
      <c r="BP223" s="57"/>
      <c r="BQ223" s="57"/>
      <c r="BR223" s="57"/>
      <c r="BS223" s="57" t="s">
        <v>351</v>
      </c>
      <c r="BT223" s="57" t="s">
        <v>351</v>
      </c>
      <c r="BU223" s="57"/>
      <c r="BV223" s="57"/>
      <c r="BW223" s="57"/>
      <c r="BX223" s="57"/>
      <c r="BY223" s="57"/>
      <c r="BZ223" s="57"/>
      <c r="CA223" s="57"/>
      <c r="CB223" s="57" t="s">
        <v>351</v>
      </c>
      <c r="CC223" s="57"/>
      <c r="CD223" s="57"/>
      <c r="CE223" s="61"/>
      <c r="CF223" s="57" t="s">
        <v>351</v>
      </c>
      <c r="CG223" s="57" t="s">
        <v>351</v>
      </c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 t="s">
        <v>351</v>
      </c>
      <c r="CV223" s="57" t="s">
        <v>351</v>
      </c>
      <c r="CW223" s="57"/>
      <c r="CX223" s="57"/>
      <c r="CY223" s="61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 t="s">
        <v>351</v>
      </c>
      <c r="DN223" s="57"/>
      <c r="DO223" s="57"/>
      <c r="DP223" s="57"/>
      <c r="DQ223" s="57"/>
      <c r="DR223" s="38"/>
      <c r="DS223" s="61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 t="s">
        <v>351</v>
      </c>
      <c r="EJ223" s="57" t="s">
        <v>351</v>
      </c>
      <c r="EK223" s="57"/>
      <c r="EL223" s="57"/>
      <c r="EM223" s="61"/>
      <c r="EN223" s="57"/>
      <c r="EO223" s="57"/>
      <c r="EP223" s="57"/>
      <c r="EQ223" s="57"/>
      <c r="ER223" s="57"/>
      <c r="ES223" s="57"/>
      <c r="ET223" s="57"/>
      <c r="EU223" s="57"/>
      <c r="EV223" s="57" t="s">
        <v>351</v>
      </c>
      <c r="EW223" s="57"/>
      <c r="EX223" s="57"/>
      <c r="EY223" s="57"/>
      <c r="EZ223" s="57"/>
      <c r="FA223" s="57" t="s">
        <v>351</v>
      </c>
      <c r="FB223" s="57"/>
      <c r="FC223" s="57"/>
      <c r="FD223" s="57"/>
      <c r="FE223" s="38"/>
      <c r="FF223" s="38"/>
      <c r="FG223" s="61"/>
      <c r="FH223" s="57"/>
      <c r="FI223" s="57"/>
      <c r="FJ223" s="57"/>
      <c r="FK223" s="57"/>
      <c r="FL223" s="57" t="s">
        <v>351</v>
      </c>
      <c r="FM223" s="57" t="s">
        <v>351</v>
      </c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38"/>
      <c r="GA223" s="61"/>
      <c r="GB223" s="57" t="s">
        <v>351</v>
      </c>
      <c r="GC223" s="57"/>
      <c r="GD223" s="57"/>
      <c r="GE223" s="57"/>
      <c r="GF223" s="57"/>
      <c r="GG223" s="57" t="s">
        <v>351</v>
      </c>
      <c r="GH223" s="57"/>
      <c r="GI223" s="57"/>
      <c r="GJ223" s="57"/>
      <c r="GK223" s="57"/>
      <c r="GL223" s="57"/>
      <c r="GM223" s="57"/>
      <c r="GN223" s="57"/>
      <c r="GO223" s="57" t="s">
        <v>351</v>
      </c>
      <c r="GP223" s="57"/>
      <c r="GQ223" s="57" t="s">
        <v>351</v>
      </c>
      <c r="GR223" s="57" t="s">
        <v>351</v>
      </c>
      <c r="GS223" s="57"/>
      <c r="GT223" s="38"/>
      <c r="GU223" s="61"/>
      <c r="GV223" s="57"/>
      <c r="GW223" s="57"/>
      <c r="GX223" s="57"/>
      <c r="GY223" s="57"/>
      <c r="GZ223" s="57" t="s">
        <v>351</v>
      </c>
      <c r="HA223" s="57" t="s">
        <v>351</v>
      </c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 t="s">
        <v>351</v>
      </c>
      <c r="IV223" s="57"/>
      <c r="IW223" s="57"/>
      <c r="IX223" s="57"/>
      <c r="IY223" s="57"/>
      <c r="IZ223" s="57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38"/>
      <c r="JU223" s="38"/>
      <c r="JV223" s="38"/>
      <c r="JW223" s="61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57"/>
      <c r="KJ223" s="57"/>
      <c r="KK223" s="57"/>
      <c r="KL223" s="57"/>
      <c r="KM223" s="57"/>
      <c r="KN223" s="57"/>
      <c r="KO223" s="57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61"/>
      <c r="NT223" s="57"/>
      <c r="NU223" s="57"/>
      <c r="NV223" s="57"/>
      <c r="NW223" s="57" t="s">
        <v>351</v>
      </c>
      <c r="NX223" s="57" t="s">
        <v>351</v>
      </c>
      <c r="NY223" s="57" t="s">
        <v>351</v>
      </c>
      <c r="NZ223" s="57"/>
      <c r="OA223" s="57"/>
      <c r="OB223" s="57"/>
      <c r="OC223" s="57"/>
      <c r="OD223" s="57"/>
      <c r="OE223" s="57"/>
      <c r="OF223" s="57"/>
      <c r="OG223" s="57"/>
      <c r="OH223" s="57"/>
      <c r="OI223" s="57"/>
      <c r="OJ223" s="57"/>
      <c r="OK223" s="57"/>
      <c r="OL223" s="38"/>
      <c r="OM223" s="61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 t="s">
        <v>351</v>
      </c>
      <c r="OX223" s="57" t="s">
        <v>351</v>
      </c>
      <c r="OY223" s="57"/>
      <c r="OZ223" s="57"/>
      <c r="PA223" s="57"/>
      <c r="PB223" s="57"/>
      <c r="PC223" s="57" t="s">
        <v>351</v>
      </c>
      <c r="PD223" s="57" t="s">
        <v>351</v>
      </c>
      <c r="PE223" s="38"/>
      <c r="PF223" s="38"/>
      <c r="PG223" s="61"/>
      <c r="PH223" s="57" t="s">
        <v>351</v>
      </c>
      <c r="PI223" s="57" t="s">
        <v>351</v>
      </c>
      <c r="PJ223" s="57"/>
      <c r="PK223" s="57" t="s">
        <v>351</v>
      </c>
      <c r="PL223" s="57" t="s">
        <v>351</v>
      </c>
      <c r="PM223" s="57" t="s">
        <v>351</v>
      </c>
      <c r="PN223" s="57"/>
      <c r="PO223" s="57"/>
      <c r="PP223" s="57"/>
      <c r="PQ223" s="57" t="s">
        <v>351</v>
      </c>
      <c r="PR223" s="57" t="s">
        <v>351</v>
      </c>
      <c r="PS223" s="57"/>
      <c r="PT223" s="57"/>
      <c r="PU223" s="57"/>
      <c r="PV223" s="57" t="s">
        <v>351</v>
      </c>
      <c r="PW223" s="38"/>
      <c r="PX223" s="38"/>
      <c r="PY223" s="38"/>
      <c r="PZ223" s="38"/>
      <c r="QA223" s="61"/>
      <c r="QB223" s="57"/>
      <c r="QC223" s="57"/>
      <c r="QD223" s="57"/>
      <c r="QE223" s="57"/>
      <c r="QF223" s="57"/>
      <c r="QG223" s="57"/>
      <c r="QH223" s="57"/>
      <c r="QI223" s="57"/>
      <c r="QJ223" s="57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61"/>
      <c r="QV223" s="57"/>
      <c r="QW223" s="57"/>
      <c r="QX223" s="57"/>
      <c r="QY223" s="57"/>
      <c r="QZ223" s="57" t="s">
        <v>352</v>
      </c>
      <c r="RA223" s="57" t="s">
        <v>352</v>
      </c>
      <c r="RB223" s="57"/>
      <c r="RC223" s="57"/>
      <c r="RD223" s="57"/>
      <c r="RE223" s="57" t="s">
        <v>352</v>
      </c>
      <c r="RF223" s="57"/>
      <c r="RG223" s="57"/>
      <c r="RH223" s="38"/>
      <c r="RI223" s="38"/>
      <c r="RJ223" s="38"/>
      <c r="RK223" s="38"/>
      <c r="RL223" s="38"/>
      <c r="RM223" s="38"/>
      <c r="RN223" s="38"/>
      <c r="RO223" s="57" t="s">
        <v>351</v>
      </c>
      <c r="RP223" s="57"/>
      <c r="RQ223" s="57"/>
      <c r="RR223" s="57"/>
      <c r="RS223" s="57"/>
      <c r="RT223" s="57"/>
      <c r="RU223" s="57"/>
      <c r="RV223" s="57" t="s">
        <v>351</v>
      </c>
      <c r="RW223" s="57" t="s">
        <v>351</v>
      </c>
      <c r="RX223" s="57"/>
      <c r="RY223" s="57"/>
      <c r="RZ223" s="57"/>
      <c r="SA223" s="57" t="s">
        <v>351</v>
      </c>
      <c r="SB223" s="57" t="s">
        <v>351</v>
      </c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/>
      <c r="SV223" s="57"/>
      <c r="SW223" s="57" t="s">
        <v>351</v>
      </c>
      <c r="SX223" s="57" t="s">
        <v>351</v>
      </c>
      <c r="SY223" s="57"/>
      <c r="SZ223" s="57"/>
      <c r="TA223" s="57"/>
      <c r="TB223" s="57"/>
      <c r="TC223" s="57"/>
      <c r="TD223" s="38"/>
      <c r="TE223" s="38"/>
      <c r="TF223" s="38"/>
      <c r="TG223" s="61"/>
      <c r="TH223" s="57"/>
      <c r="TI223" s="57"/>
      <c r="TJ223" s="57"/>
      <c r="TK223" s="57"/>
      <c r="TL223" s="57"/>
      <c r="TM223" s="57"/>
      <c r="TN223" s="57"/>
      <c r="TO223" s="57"/>
      <c r="TP223" s="57"/>
      <c r="TQ223" s="57"/>
      <c r="TR223" s="38"/>
      <c r="TS223" s="38"/>
      <c r="TT223" s="38"/>
      <c r="TU223" s="38"/>
      <c r="TV223" s="38"/>
      <c r="TW223" s="38"/>
      <c r="TX223" s="38"/>
      <c r="TY223" s="38"/>
      <c r="TZ223" s="38"/>
      <c r="UA223" s="57" t="s">
        <v>351</v>
      </c>
      <c r="UB223" s="57" t="s">
        <v>351</v>
      </c>
      <c r="UC223" s="57" t="s">
        <v>351</v>
      </c>
      <c r="UD223" s="57"/>
      <c r="UE223" s="57"/>
      <c r="UF223" s="57"/>
      <c r="UG223" s="57" t="s">
        <v>351</v>
      </c>
      <c r="UH223" s="57" t="s">
        <v>351</v>
      </c>
      <c r="UI223" s="57"/>
      <c r="UJ223" s="57"/>
      <c r="UK223" s="57" t="s">
        <v>351</v>
      </c>
      <c r="UL223" s="57"/>
      <c r="UM223" s="57"/>
      <c r="UN223" s="57"/>
      <c r="UO223" s="57"/>
      <c r="UP223" s="38"/>
      <c r="UQ223" s="38"/>
      <c r="UR223" s="38"/>
      <c r="US223" s="38"/>
      <c r="UT223" s="38"/>
      <c r="UU223" s="61"/>
      <c r="UV223" s="57" t="s">
        <v>351</v>
      </c>
      <c r="UW223" s="57"/>
      <c r="UX223" s="57"/>
      <c r="UY223" s="57"/>
      <c r="UZ223" s="57"/>
      <c r="VA223" s="57"/>
      <c r="VB223" s="57"/>
      <c r="VC223" s="57"/>
      <c r="VD223" s="57"/>
      <c r="VE223" s="57" t="s">
        <v>351</v>
      </c>
      <c r="VF223" s="57"/>
      <c r="VG223" s="57" t="s">
        <v>351</v>
      </c>
      <c r="VH223" s="57"/>
      <c r="VI223" s="57" t="s">
        <v>351</v>
      </c>
      <c r="VJ223" s="57"/>
      <c r="VK223" s="57"/>
      <c r="VL223" s="57"/>
      <c r="VM223" s="38"/>
      <c r="VN223" s="38"/>
      <c r="VO223" s="37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7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7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49"/>
        <v/>
      </c>
      <c r="AGK223" s="85" t="str">
        <f t="shared" si="850"/>
        <v/>
      </c>
      <c r="AGL223" s="85">
        <f t="shared" si="851"/>
        <v>4</v>
      </c>
      <c r="AGP223" s="36" t="str">
        <f t="shared" si="852"/>
        <v/>
      </c>
      <c r="AGQ223" s="36" t="str">
        <f t="shared" si="853"/>
        <v/>
      </c>
      <c r="AGR223" s="39">
        <f t="shared" si="854"/>
        <v>17</v>
      </c>
      <c r="AGS223" s="36" t="str">
        <f t="shared" si="855"/>
        <v/>
      </c>
      <c r="AGT223" s="36" t="str">
        <f t="shared" si="856"/>
        <v/>
      </c>
      <c r="AGU223" s="39">
        <f t="shared" si="857"/>
        <v>9</v>
      </c>
      <c r="AGV223" s="36" t="str">
        <f t="shared" si="858"/>
        <v/>
      </c>
      <c r="AGW223" s="36" t="str">
        <f t="shared" si="859"/>
        <v/>
      </c>
      <c r="AGX223" s="39">
        <f t="shared" si="860"/>
        <v>8</v>
      </c>
      <c r="AGY223" s="36" t="str">
        <f t="shared" si="861"/>
        <v/>
      </c>
      <c r="AGZ223" s="36" t="str">
        <f t="shared" si="862"/>
        <v/>
      </c>
      <c r="AHA223" s="39" t="str">
        <f t="shared" si="863"/>
        <v/>
      </c>
      <c r="AHB223" s="36" t="str">
        <f t="shared" si="864"/>
        <v/>
      </c>
      <c r="AHC223" s="36" t="str">
        <f t="shared" si="865"/>
        <v/>
      </c>
      <c r="AHD223" s="39">
        <f t="shared" si="866"/>
        <v>15</v>
      </c>
      <c r="AHE223" s="36" t="str">
        <f t="shared" si="867"/>
        <v/>
      </c>
      <c r="AHF223" s="36">
        <f t="shared" si="868"/>
        <v>3</v>
      </c>
      <c r="AHG223" s="39">
        <f t="shared" si="869"/>
        <v>7</v>
      </c>
      <c r="AHH223" s="36" t="str">
        <f t="shared" si="870"/>
        <v/>
      </c>
      <c r="AHI223" s="36" t="str">
        <f t="shared" si="871"/>
        <v/>
      </c>
      <c r="AHJ223" s="39">
        <f t="shared" si="872"/>
        <v>10</v>
      </c>
      <c r="AHK223" s="36" t="str">
        <f t="shared" si="873"/>
        <v/>
      </c>
      <c r="AHL223" s="36" t="str">
        <f t="shared" si="874"/>
        <v/>
      </c>
      <c r="AHM223" s="39" t="str">
        <f t="shared" si="875"/>
        <v/>
      </c>
      <c r="AHN223" s="36" t="str">
        <f t="shared" si="876"/>
        <v/>
      </c>
      <c r="AHO223" s="36" t="str">
        <f t="shared" si="877"/>
        <v/>
      </c>
      <c r="AHP223" s="39" t="str">
        <f t="shared" si="878"/>
        <v/>
      </c>
      <c r="AHQ223" s="36" t="str">
        <f t="shared" si="879"/>
        <v/>
      </c>
      <c r="AHR223" s="36" t="str">
        <f t="shared" si="880"/>
        <v/>
      </c>
      <c r="AHS223" s="39" t="str">
        <f t="shared" si="881"/>
        <v/>
      </c>
    </row>
    <row r="224" spans="1:922" s="5" customFormat="1" outlineLevel="1" x14ac:dyDescent="0.25">
      <c r="A224" s="35">
        <f t="shared" si="882"/>
        <v>8</v>
      </c>
      <c r="B224" s="48" t="s">
        <v>120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38"/>
      <c r="AQ224" s="3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 t="s">
        <v>351</v>
      </c>
      <c r="BG224" s="57"/>
      <c r="BH224" s="57"/>
      <c r="BI224" s="57"/>
      <c r="BJ224" s="57"/>
      <c r="BK224" s="61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61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 t="s">
        <v>351</v>
      </c>
      <c r="CT224" s="57"/>
      <c r="CU224" s="57"/>
      <c r="CV224" s="57"/>
      <c r="CW224" s="57"/>
      <c r="CX224" s="57"/>
      <c r="CY224" s="61"/>
      <c r="CZ224" s="57"/>
      <c r="DA224" s="57"/>
      <c r="DB224" s="57"/>
      <c r="DC224" s="57"/>
      <c r="DD224" s="57"/>
      <c r="DE224" s="57"/>
      <c r="DF224" s="57"/>
      <c r="DG224" s="57" t="s">
        <v>351</v>
      </c>
      <c r="DH224" s="57" t="s">
        <v>351</v>
      </c>
      <c r="DI224" s="57"/>
      <c r="DJ224" s="57"/>
      <c r="DK224" s="57"/>
      <c r="DL224" s="57"/>
      <c r="DM224" s="57" t="s">
        <v>351</v>
      </c>
      <c r="DN224" s="57"/>
      <c r="DO224" s="57"/>
      <c r="DP224" s="57"/>
      <c r="DQ224" s="57"/>
      <c r="DR224" s="38"/>
      <c r="DS224" s="61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351</v>
      </c>
      <c r="EG224" s="57"/>
      <c r="EH224" s="57"/>
      <c r="EI224" s="57"/>
      <c r="EJ224" s="57"/>
      <c r="EK224" s="57"/>
      <c r="EL224" s="57"/>
      <c r="EM224" s="61"/>
      <c r="EN224" s="57" t="s">
        <v>351</v>
      </c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 t="s">
        <v>351</v>
      </c>
      <c r="FB224" s="57"/>
      <c r="FC224" s="57"/>
      <c r="FD224" s="57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 t="s">
        <v>351</v>
      </c>
      <c r="FV224" s="57"/>
      <c r="FW224" s="57"/>
      <c r="FX224" s="57"/>
      <c r="FY224" s="57"/>
      <c r="FZ224" s="38"/>
      <c r="GA224" s="61"/>
      <c r="GB224" s="57"/>
      <c r="GC224" s="57"/>
      <c r="GD224" s="57"/>
      <c r="GE224" s="57"/>
      <c r="GF224" s="57"/>
      <c r="GG224" s="57" t="s">
        <v>351</v>
      </c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38"/>
      <c r="GU224" s="61"/>
      <c r="GV224" s="57" t="s">
        <v>351</v>
      </c>
      <c r="GW224" s="57" t="s">
        <v>351</v>
      </c>
      <c r="GX224" s="57"/>
      <c r="GY224" s="57"/>
      <c r="GZ224" s="57"/>
      <c r="HA224" s="57"/>
      <c r="HB224" s="57"/>
      <c r="HC224" s="57"/>
      <c r="HD224" s="57"/>
      <c r="HE224" s="57"/>
      <c r="HF224" s="57"/>
      <c r="HG224" s="57" t="s">
        <v>351</v>
      </c>
      <c r="HH224" s="57"/>
      <c r="HI224" s="57"/>
      <c r="HJ224" s="57"/>
      <c r="HK224" s="57"/>
      <c r="HL224" s="57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 t="s">
        <v>351</v>
      </c>
      <c r="IV224" s="57"/>
      <c r="IW224" s="57"/>
      <c r="IX224" s="57"/>
      <c r="IY224" s="57"/>
      <c r="IZ224" s="57"/>
      <c r="JA224" s="38"/>
      <c r="JB224" s="38"/>
      <c r="JC224" s="61"/>
      <c r="JD224" s="57"/>
      <c r="JE224" s="57"/>
      <c r="JF224" s="57"/>
      <c r="JG224" s="57" t="s">
        <v>351</v>
      </c>
      <c r="JH224" s="57" t="s">
        <v>351</v>
      </c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38"/>
      <c r="JU224" s="38"/>
      <c r="JV224" s="38"/>
      <c r="JW224" s="61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KI224" s="57"/>
      <c r="KJ224" s="57"/>
      <c r="KK224" s="57"/>
      <c r="KL224" s="57"/>
      <c r="KM224" s="57"/>
      <c r="KN224" s="57"/>
      <c r="KO224" s="57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61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 t="s">
        <v>351</v>
      </c>
      <c r="OK224" s="57"/>
      <c r="OL224" s="38"/>
      <c r="OM224" s="61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 t="s">
        <v>351</v>
      </c>
      <c r="OX224" s="57" t="s">
        <v>351</v>
      </c>
      <c r="OY224" s="57"/>
      <c r="OZ224" s="57"/>
      <c r="PA224" s="57"/>
      <c r="PB224" s="57"/>
      <c r="PC224" s="57" t="s">
        <v>351</v>
      </c>
      <c r="PD224" s="57" t="s">
        <v>351</v>
      </c>
      <c r="PE224" s="38"/>
      <c r="PF224" s="38"/>
      <c r="PG224" s="61"/>
      <c r="PH224" s="57"/>
      <c r="PI224" s="57"/>
      <c r="PJ224" s="57"/>
      <c r="PK224" s="57" t="s">
        <v>351</v>
      </c>
      <c r="PL224" s="57" t="s">
        <v>351</v>
      </c>
      <c r="PM224" s="57" t="s">
        <v>351</v>
      </c>
      <c r="PN224" s="57"/>
      <c r="PO224" s="57"/>
      <c r="PP224" s="57"/>
      <c r="PQ224" s="57"/>
      <c r="PR224" s="57"/>
      <c r="PS224" s="57"/>
      <c r="PT224" s="57"/>
      <c r="PU224" s="57"/>
      <c r="PV224" s="57"/>
      <c r="PW224" s="38"/>
      <c r="PX224" s="38"/>
      <c r="PY224" s="38"/>
      <c r="PZ224" s="38"/>
      <c r="QA224" s="61"/>
      <c r="QB224" s="57"/>
      <c r="QC224" s="57"/>
      <c r="QD224" s="57"/>
      <c r="QE224" s="57"/>
      <c r="QF224" s="57"/>
      <c r="QG224" s="57"/>
      <c r="QH224" s="57"/>
      <c r="QI224" s="57"/>
      <c r="QJ224" s="57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61"/>
      <c r="QV224" s="57"/>
      <c r="QW224" s="57"/>
      <c r="QX224" s="57"/>
      <c r="QY224" s="57"/>
      <c r="QZ224" s="57" t="s">
        <v>352</v>
      </c>
      <c r="RA224" s="57" t="s">
        <v>352</v>
      </c>
      <c r="RB224" s="57"/>
      <c r="RC224" s="57"/>
      <c r="RD224" s="57"/>
      <c r="RE224" s="57" t="s">
        <v>352</v>
      </c>
      <c r="RF224" s="57"/>
      <c r="RG224" s="57"/>
      <c r="RH224" s="38"/>
      <c r="RI224" s="38"/>
      <c r="RJ224" s="38"/>
      <c r="RK224" s="38"/>
      <c r="RL224" s="38"/>
      <c r="RM224" s="38"/>
      <c r="RN224" s="38"/>
      <c r="RO224" s="57"/>
      <c r="RP224" s="57"/>
      <c r="RQ224" s="57"/>
      <c r="RR224" s="57"/>
      <c r="RS224" s="57"/>
      <c r="RT224" s="57"/>
      <c r="RU224" s="57"/>
      <c r="RV224" s="57" t="s">
        <v>351</v>
      </c>
      <c r="RW224" s="57"/>
      <c r="RX224" s="57"/>
      <c r="RY224" s="57"/>
      <c r="RZ224" s="57"/>
      <c r="SA224" s="57" t="s">
        <v>351</v>
      </c>
      <c r="SB224" s="57" t="s">
        <v>351</v>
      </c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 t="s">
        <v>351</v>
      </c>
      <c r="SY224" s="57"/>
      <c r="SZ224" s="57"/>
      <c r="TA224" s="57"/>
      <c r="TB224" s="57"/>
      <c r="TC224" s="57"/>
      <c r="TD224" s="38"/>
      <c r="TE224" s="38"/>
      <c r="TF224" s="38"/>
      <c r="TG224" s="61"/>
      <c r="TH224" s="57"/>
      <c r="TI224" s="57"/>
      <c r="TJ224" s="57"/>
      <c r="TK224" s="57"/>
      <c r="TL224" s="57"/>
      <c r="TM224" s="57"/>
      <c r="TN224" s="57"/>
      <c r="TO224" s="57"/>
      <c r="TP224" s="57"/>
      <c r="TQ224" s="57"/>
      <c r="TR224" s="38"/>
      <c r="TS224" s="38"/>
      <c r="TT224" s="38"/>
      <c r="TU224" s="38"/>
      <c r="TV224" s="38"/>
      <c r="TW224" s="38"/>
      <c r="TX224" s="38"/>
      <c r="TY224" s="38"/>
      <c r="TZ224" s="38"/>
      <c r="UA224" s="57" t="s">
        <v>351</v>
      </c>
      <c r="UB224" s="57" t="s">
        <v>351</v>
      </c>
      <c r="UC224" s="57" t="s">
        <v>351</v>
      </c>
      <c r="UD224" s="57"/>
      <c r="UE224" s="57"/>
      <c r="UF224" s="57"/>
      <c r="UG224" s="57" t="s">
        <v>351</v>
      </c>
      <c r="UH224" s="57" t="s">
        <v>351</v>
      </c>
      <c r="UI224" s="57"/>
      <c r="UJ224" s="57"/>
      <c r="UK224" s="57"/>
      <c r="UL224" s="57"/>
      <c r="UM224" s="57"/>
      <c r="UN224" s="57"/>
      <c r="UO224" s="57"/>
      <c r="UP224" s="38"/>
      <c r="UQ224" s="38"/>
      <c r="UR224" s="38"/>
      <c r="US224" s="38"/>
      <c r="UT224" s="38"/>
      <c r="UU224" s="61"/>
      <c r="UV224" s="57"/>
      <c r="UW224" s="57"/>
      <c r="UX224" s="57"/>
      <c r="UY224" s="57"/>
      <c r="UZ224" s="57"/>
      <c r="VA224" s="57"/>
      <c r="VB224" s="57"/>
      <c r="VC224" s="57"/>
      <c r="VD224" s="57"/>
      <c r="VE224" s="57"/>
      <c r="VF224" s="57"/>
      <c r="VG224" s="57" t="s">
        <v>351</v>
      </c>
      <c r="VH224" s="57"/>
      <c r="VI224" s="57" t="s">
        <v>351</v>
      </c>
      <c r="VJ224" s="57"/>
      <c r="VK224" s="57"/>
      <c r="VL224" s="57"/>
      <c r="VM224" s="38"/>
      <c r="VN224" s="38"/>
      <c r="VO224" s="37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7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7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49"/>
        <v/>
      </c>
      <c r="AGK224" s="85" t="str">
        <f t="shared" si="850"/>
        <v/>
      </c>
      <c r="AGL224" s="85">
        <f t="shared" si="851"/>
        <v>2</v>
      </c>
      <c r="AGP224" s="36" t="str">
        <f t="shared" si="852"/>
        <v/>
      </c>
      <c r="AGQ224" s="36" t="str">
        <f t="shared" si="853"/>
        <v/>
      </c>
      <c r="AGR224" s="39">
        <f t="shared" si="854"/>
        <v>1</v>
      </c>
      <c r="AGS224" s="36" t="str">
        <f t="shared" si="855"/>
        <v/>
      </c>
      <c r="AGT224" s="36" t="str">
        <f t="shared" si="856"/>
        <v/>
      </c>
      <c r="AGU224" s="39">
        <f t="shared" si="857"/>
        <v>8</v>
      </c>
      <c r="AGV224" s="36" t="str">
        <f t="shared" si="858"/>
        <v/>
      </c>
      <c r="AGW224" s="36" t="str">
        <f t="shared" si="859"/>
        <v/>
      </c>
      <c r="AGX224" s="39">
        <f t="shared" si="860"/>
        <v>5</v>
      </c>
      <c r="AGY224" s="36" t="str">
        <f t="shared" si="861"/>
        <v/>
      </c>
      <c r="AGZ224" s="36" t="str">
        <f t="shared" si="862"/>
        <v/>
      </c>
      <c r="AHA224" s="39">
        <f t="shared" si="863"/>
        <v>2</v>
      </c>
      <c r="AHB224" s="36" t="str">
        <f t="shared" si="864"/>
        <v/>
      </c>
      <c r="AHC224" s="36" t="str">
        <f t="shared" si="865"/>
        <v/>
      </c>
      <c r="AHD224" s="39">
        <f t="shared" si="866"/>
        <v>8</v>
      </c>
      <c r="AHE224" s="36" t="str">
        <f t="shared" si="867"/>
        <v/>
      </c>
      <c r="AHF224" s="36">
        <f t="shared" si="868"/>
        <v>3</v>
      </c>
      <c r="AHG224" s="39">
        <f t="shared" si="869"/>
        <v>4</v>
      </c>
      <c r="AHH224" s="36" t="str">
        <f t="shared" si="870"/>
        <v/>
      </c>
      <c r="AHI224" s="36" t="str">
        <f t="shared" si="871"/>
        <v/>
      </c>
      <c r="AHJ224" s="39">
        <f t="shared" si="872"/>
        <v>7</v>
      </c>
      <c r="AHK224" s="36" t="str">
        <f t="shared" si="873"/>
        <v/>
      </c>
      <c r="AHL224" s="36" t="str">
        <f t="shared" si="874"/>
        <v/>
      </c>
      <c r="AHM224" s="39" t="str">
        <f t="shared" si="875"/>
        <v/>
      </c>
      <c r="AHN224" s="36" t="str">
        <f t="shared" si="876"/>
        <v/>
      </c>
      <c r="AHO224" s="36" t="str">
        <f t="shared" si="877"/>
        <v/>
      </c>
      <c r="AHP224" s="39" t="str">
        <f t="shared" si="878"/>
        <v/>
      </c>
      <c r="AHQ224" s="36" t="str">
        <f t="shared" si="879"/>
        <v/>
      </c>
      <c r="AHR224" s="36" t="str">
        <f t="shared" si="880"/>
        <v/>
      </c>
      <c r="AHS224" s="39" t="str">
        <f t="shared" si="881"/>
        <v/>
      </c>
    </row>
    <row r="225" spans="1:922" s="5" customFormat="1" outlineLevel="1" x14ac:dyDescent="0.25">
      <c r="A225" s="35">
        <f t="shared" si="882"/>
        <v>9</v>
      </c>
      <c r="B225" s="48" t="s">
        <v>121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38"/>
      <c r="AQ225" s="3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61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61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61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38"/>
      <c r="DS225" s="61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61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 t="s">
        <v>351</v>
      </c>
      <c r="FB225" s="57"/>
      <c r="FC225" s="57"/>
      <c r="FD225" s="57"/>
      <c r="FE225" s="38"/>
      <c r="FF225" s="38"/>
      <c r="FG225" s="61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38"/>
      <c r="GA225" s="61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38"/>
      <c r="GU225" s="61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/>
      <c r="IK225" s="57"/>
      <c r="IL225" s="57"/>
      <c r="IM225" s="57"/>
      <c r="IN225" s="57"/>
      <c r="IO225" s="57"/>
      <c r="IP225" s="57"/>
      <c r="IQ225" s="57"/>
      <c r="IR225" s="57"/>
      <c r="IS225" s="57"/>
      <c r="IT225" s="57"/>
      <c r="IU225" s="57"/>
      <c r="IV225" s="57"/>
      <c r="IW225" s="57"/>
      <c r="IX225" s="57"/>
      <c r="IY225" s="57"/>
      <c r="IZ225" s="57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38"/>
      <c r="JU225" s="38"/>
      <c r="JV225" s="38"/>
      <c r="JW225" s="61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KI225" s="57"/>
      <c r="KJ225" s="57"/>
      <c r="KK225" s="57"/>
      <c r="KL225" s="57"/>
      <c r="KM225" s="57"/>
      <c r="KN225" s="57"/>
      <c r="KO225" s="57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61"/>
      <c r="NT225" s="57"/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57"/>
      <c r="OL225" s="38"/>
      <c r="OM225" s="61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/>
      <c r="PD225" s="57"/>
      <c r="PE225" s="38"/>
      <c r="PF225" s="38"/>
      <c r="PG225" s="61"/>
      <c r="PH225" s="57"/>
      <c r="PI225" s="57"/>
      <c r="PJ225" s="57"/>
      <c r="PK225" s="57"/>
      <c r="PL225" s="57"/>
      <c r="PM225" s="57"/>
      <c r="PN225" s="57"/>
      <c r="PO225" s="57"/>
      <c r="PP225" s="57"/>
      <c r="PQ225" s="57"/>
      <c r="PR225" s="57"/>
      <c r="PS225" s="57"/>
      <c r="PT225" s="57"/>
      <c r="PU225" s="57"/>
      <c r="PV225" s="57"/>
      <c r="PW225" s="38"/>
      <c r="PX225" s="38"/>
      <c r="PY225" s="38"/>
      <c r="PZ225" s="38"/>
      <c r="QA225" s="61"/>
      <c r="QB225" s="57"/>
      <c r="QC225" s="57"/>
      <c r="QD225" s="57"/>
      <c r="QE225" s="57"/>
      <c r="QF225" s="57"/>
      <c r="QG225" s="57"/>
      <c r="QH225" s="57"/>
      <c r="QI225" s="57"/>
      <c r="QJ225" s="57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61"/>
      <c r="QV225" s="57"/>
      <c r="QW225" s="57"/>
      <c r="QX225" s="57"/>
      <c r="QY225" s="57"/>
      <c r="QZ225" s="57" t="s">
        <v>352</v>
      </c>
      <c r="RA225" s="57" t="s">
        <v>352</v>
      </c>
      <c r="RB225" s="57"/>
      <c r="RC225" s="57"/>
      <c r="RD225" s="57"/>
      <c r="RE225" s="57" t="s">
        <v>352</v>
      </c>
      <c r="RF225" s="57"/>
      <c r="RG225" s="57"/>
      <c r="RH225" s="38"/>
      <c r="RI225" s="38"/>
      <c r="RJ225" s="38"/>
      <c r="RK225" s="38"/>
      <c r="RL225" s="38"/>
      <c r="RM225" s="38"/>
      <c r="RN225" s="38"/>
      <c r="RO225" s="57" t="s">
        <v>352</v>
      </c>
      <c r="RP225" s="57"/>
      <c r="RQ225" s="57"/>
      <c r="RR225" s="57"/>
      <c r="RS225" s="57"/>
      <c r="RT225" s="57"/>
      <c r="RU225" s="57"/>
      <c r="RV225" s="57" t="s">
        <v>352</v>
      </c>
      <c r="RW225" s="57" t="s">
        <v>359</v>
      </c>
      <c r="RX225" s="57"/>
      <c r="RY225" s="57"/>
      <c r="RZ225" s="57"/>
      <c r="SA225" s="57"/>
      <c r="SB225" s="57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61"/>
      <c r="SN225" s="57"/>
      <c r="SO225" s="57"/>
      <c r="SP225" s="57"/>
      <c r="SQ225" s="57"/>
      <c r="SR225" s="57"/>
      <c r="SS225" s="57"/>
      <c r="ST225" s="57"/>
      <c r="SU225" s="57"/>
      <c r="SV225" s="57"/>
      <c r="SW225" s="57"/>
      <c r="SX225" s="57"/>
      <c r="SY225" s="57"/>
      <c r="SZ225" s="57"/>
      <c r="TA225" s="57"/>
      <c r="TB225" s="57"/>
      <c r="TC225" s="57"/>
      <c r="TD225" s="38"/>
      <c r="TE225" s="38"/>
      <c r="TF225" s="38"/>
      <c r="TG225" s="61"/>
      <c r="TH225" s="57"/>
      <c r="TI225" s="57"/>
      <c r="TJ225" s="57"/>
      <c r="TK225" s="57"/>
      <c r="TL225" s="57"/>
      <c r="TM225" s="57"/>
      <c r="TN225" s="57"/>
      <c r="TO225" s="57"/>
      <c r="TP225" s="57"/>
      <c r="TQ225" s="57"/>
      <c r="TR225" s="38"/>
      <c r="TS225" s="38"/>
      <c r="TT225" s="38"/>
      <c r="TU225" s="38"/>
      <c r="TV225" s="38"/>
      <c r="TW225" s="38"/>
      <c r="TX225" s="38"/>
      <c r="TY225" s="38"/>
      <c r="TZ225" s="38"/>
      <c r="UA225" s="57"/>
      <c r="UB225" s="57"/>
      <c r="UC225" s="57"/>
      <c r="UD225" s="57"/>
      <c r="UE225" s="57"/>
      <c r="UF225" s="57"/>
      <c r="UG225" s="57" t="s">
        <v>352</v>
      </c>
      <c r="UH225" s="57"/>
      <c r="UI225" s="57"/>
      <c r="UJ225" s="57"/>
      <c r="UK225" s="57" t="s">
        <v>351</v>
      </c>
      <c r="UL225" s="57"/>
      <c r="UM225" s="57"/>
      <c r="UN225" s="57"/>
      <c r="UO225" s="57"/>
      <c r="UP225" s="38"/>
      <c r="UQ225" s="38"/>
      <c r="UR225" s="38"/>
      <c r="US225" s="38"/>
      <c r="UT225" s="38"/>
      <c r="UU225" s="61"/>
      <c r="UV225" s="57"/>
      <c r="UW225" s="57"/>
      <c r="UX225" s="57"/>
      <c r="UY225" s="57"/>
      <c r="UZ225" s="57"/>
      <c r="VA225" s="57"/>
      <c r="VB225" s="57"/>
      <c r="VC225" s="57"/>
      <c r="VD225" s="57"/>
      <c r="VE225" s="57"/>
      <c r="VF225" s="57"/>
      <c r="VG225" s="57"/>
      <c r="VH225" s="57"/>
      <c r="VI225" s="57"/>
      <c r="VJ225" s="57"/>
      <c r="VK225" s="57"/>
      <c r="VL225" s="57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7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7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49"/>
        <v/>
      </c>
      <c r="AGK225" s="85" t="str">
        <f t="shared" si="850"/>
        <v/>
      </c>
      <c r="AGL225" s="85" t="str">
        <f t="shared" si="851"/>
        <v/>
      </c>
      <c r="AGP225" s="36" t="str">
        <f t="shared" si="852"/>
        <v/>
      </c>
      <c r="AGQ225" s="36" t="str">
        <f t="shared" si="853"/>
        <v/>
      </c>
      <c r="AGR225" s="39" t="str">
        <f t="shared" si="854"/>
        <v/>
      </c>
      <c r="AGS225" s="36" t="str">
        <f t="shared" si="855"/>
        <v/>
      </c>
      <c r="AGT225" s="36" t="str">
        <f t="shared" si="856"/>
        <v/>
      </c>
      <c r="AGU225" s="39">
        <f t="shared" si="857"/>
        <v>1</v>
      </c>
      <c r="AGV225" s="36" t="str">
        <f t="shared" si="858"/>
        <v/>
      </c>
      <c r="AGW225" s="36" t="str">
        <f t="shared" si="859"/>
        <v/>
      </c>
      <c r="AGX225" s="39" t="str">
        <f t="shared" si="860"/>
        <v/>
      </c>
      <c r="AGY225" s="36" t="str">
        <f t="shared" si="861"/>
        <v/>
      </c>
      <c r="AGZ225" s="36" t="str">
        <f t="shared" si="862"/>
        <v/>
      </c>
      <c r="AHA225" s="39" t="str">
        <f t="shared" si="863"/>
        <v/>
      </c>
      <c r="AHB225" s="36" t="str">
        <f t="shared" si="864"/>
        <v/>
      </c>
      <c r="AHC225" s="36" t="str">
        <f t="shared" si="865"/>
        <v/>
      </c>
      <c r="AHD225" s="39" t="str">
        <f t="shared" si="866"/>
        <v/>
      </c>
      <c r="AHE225" s="36">
        <f t="shared" si="867"/>
        <v>1</v>
      </c>
      <c r="AHF225" s="36">
        <f t="shared" si="868"/>
        <v>5</v>
      </c>
      <c r="AHG225" s="39" t="str">
        <f t="shared" si="869"/>
        <v/>
      </c>
      <c r="AHH225" s="36" t="str">
        <f t="shared" si="870"/>
        <v/>
      </c>
      <c r="AHI225" s="36">
        <f t="shared" si="871"/>
        <v>1</v>
      </c>
      <c r="AHJ225" s="39">
        <f t="shared" si="872"/>
        <v>1</v>
      </c>
      <c r="AHK225" s="36" t="str">
        <f t="shared" si="873"/>
        <v/>
      </c>
      <c r="AHL225" s="36" t="str">
        <f t="shared" si="874"/>
        <v/>
      </c>
      <c r="AHM225" s="39" t="str">
        <f t="shared" si="875"/>
        <v/>
      </c>
      <c r="AHN225" s="36" t="str">
        <f t="shared" si="876"/>
        <v/>
      </c>
      <c r="AHO225" s="36" t="str">
        <f t="shared" si="877"/>
        <v/>
      </c>
      <c r="AHP225" s="39" t="str">
        <f t="shared" si="878"/>
        <v/>
      </c>
      <c r="AHQ225" s="36" t="str">
        <f t="shared" si="879"/>
        <v/>
      </c>
      <c r="AHR225" s="36" t="str">
        <f t="shared" si="880"/>
        <v/>
      </c>
      <c r="AHS225" s="39" t="str">
        <f t="shared" si="881"/>
        <v/>
      </c>
    </row>
    <row r="226" spans="1:922" s="5" customFormat="1" outlineLevel="1" x14ac:dyDescent="0.25">
      <c r="A226" s="35">
        <f t="shared" si="882"/>
        <v>10</v>
      </c>
      <c r="B226" s="48" t="s">
        <v>122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38"/>
      <c r="AQ226" s="3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61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61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61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38"/>
      <c r="DS226" s="61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61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 t="s">
        <v>351</v>
      </c>
      <c r="FB226" s="57"/>
      <c r="FC226" s="57"/>
      <c r="FD226" s="57"/>
      <c r="FE226" s="38"/>
      <c r="FF226" s="38"/>
      <c r="FG226" s="61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38"/>
      <c r="GA226" s="61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57"/>
      <c r="IZ226" s="57"/>
      <c r="JA226" s="38"/>
      <c r="JB226" s="38"/>
      <c r="JC226" s="61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38"/>
      <c r="JU226" s="38"/>
      <c r="JV226" s="38"/>
      <c r="JW226" s="61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57"/>
      <c r="KM226" s="57"/>
      <c r="KN226" s="57"/>
      <c r="KO226" s="57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61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57"/>
      <c r="OL226" s="38"/>
      <c r="OM226" s="61"/>
      <c r="ON226" s="57"/>
      <c r="OO226" s="57"/>
      <c r="OP226" s="57"/>
      <c r="OQ226" s="57"/>
      <c r="OR226" s="57"/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61"/>
      <c r="PH226" s="57"/>
      <c r="PI226" s="57"/>
      <c r="PJ226" s="57"/>
      <c r="PK226" s="57"/>
      <c r="PL226" s="57"/>
      <c r="PM226" s="57"/>
      <c r="PN226" s="57"/>
      <c r="PO226" s="57"/>
      <c r="PP226" s="57"/>
      <c r="PQ226" s="57"/>
      <c r="PR226" s="57"/>
      <c r="PS226" s="57"/>
      <c r="PT226" s="57"/>
      <c r="PU226" s="57"/>
      <c r="PV226" s="57"/>
      <c r="PW226" s="38"/>
      <c r="PX226" s="38"/>
      <c r="PY226" s="38"/>
      <c r="PZ226" s="38"/>
      <c r="QA226" s="61"/>
      <c r="QB226" s="57"/>
      <c r="QC226" s="57"/>
      <c r="QD226" s="57"/>
      <c r="QE226" s="57"/>
      <c r="QF226" s="57"/>
      <c r="QG226" s="57"/>
      <c r="QH226" s="57"/>
      <c r="QI226" s="57"/>
      <c r="QJ226" s="57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61"/>
      <c r="QV226" s="57"/>
      <c r="QW226" s="57"/>
      <c r="QX226" s="57"/>
      <c r="QY226" s="57"/>
      <c r="QZ226" s="57"/>
      <c r="RA226" s="57"/>
      <c r="RB226" s="57"/>
      <c r="RC226" s="57"/>
      <c r="RD226" s="57"/>
      <c r="RE226" s="57"/>
      <c r="RF226" s="57"/>
      <c r="RG226" s="57"/>
      <c r="RH226" s="38"/>
      <c r="RI226" s="38"/>
      <c r="RJ226" s="38"/>
      <c r="RK226" s="38"/>
      <c r="RL226" s="38"/>
      <c r="RM226" s="38"/>
      <c r="RN226" s="38"/>
      <c r="RO226" s="57"/>
      <c r="RP226" s="57"/>
      <c r="RQ226" s="57"/>
      <c r="RR226" s="57"/>
      <c r="RS226" s="57"/>
      <c r="RT226" s="57"/>
      <c r="RU226" s="57"/>
      <c r="RV226" s="57"/>
      <c r="RW226" s="57"/>
      <c r="RX226" s="57"/>
      <c r="RY226" s="57"/>
      <c r="RZ226" s="57"/>
      <c r="SA226" s="57"/>
      <c r="SB226" s="57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61"/>
      <c r="SN226" s="57"/>
      <c r="SO226" s="57"/>
      <c r="SP226" s="57"/>
      <c r="SQ226" s="57"/>
      <c r="SR226" s="57"/>
      <c r="SS226" s="57"/>
      <c r="ST226" s="57"/>
      <c r="SU226" s="57"/>
      <c r="SV226" s="57"/>
      <c r="SW226" s="57"/>
      <c r="SX226" s="57"/>
      <c r="SY226" s="57"/>
      <c r="SZ226" s="57"/>
      <c r="TA226" s="57"/>
      <c r="TB226" s="57"/>
      <c r="TC226" s="57"/>
      <c r="TD226" s="38"/>
      <c r="TE226" s="38"/>
      <c r="TF226" s="38"/>
      <c r="TG226" s="61"/>
      <c r="TH226" s="57"/>
      <c r="TI226" s="57"/>
      <c r="TJ226" s="57"/>
      <c r="TK226" s="57"/>
      <c r="TL226" s="57"/>
      <c r="TM226" s="57"/>
      <c r="TN226" s="57"/>
      <c r="TO226" s="57"/>
      <c r="TP226" s="57"/>
      <c r="TQ226" s="57"/>
      <c r="TR226" s="38"/>
      <c r="TS226" s="38"/>
      <c r="TT226" s="38"/>
      <c r="TU226" s="38"/>
      <c r="TV226" s="38"/>
      <c r="TW226" s="38"/>
      <c r="TX226" s="38"/>
      <c r="TY226" s="38"/>
      <c r="TZ226" s="38"/>
      <c r="UA226" s="57"/>
      <c r="UB226" s="57"/>
      <c r="UC226" s="57"/>
      <c r="UD226" s="57"/>
      <c r="UE226" s="57"/>
      <c r="UF226" s="57"/>
      <c r="UG226" s="57" t="s">
        <v>352</v>
      </c>
      <c r="UH226" s="57"/>
      <c r="UI226" s="57"/>
      <c r="UJ226" s="57"/>
      <c r="UK226" s="57"/>
      <c r="UL226" s="57"/>
      <c r="UM226" s="57"/>
      <c r="UN226" s="57"/>
      <c r="UO226" s="57"/>
      <c r="UP226" s="38"/>
      <c r="UQ226" s="38"/>
      <c r="UR226" s="38"/>
      <c r="US226" s="38"/>
      <c r="UT226" s="38"/>
      <c r="UU226" s="61"/>
      <c r="UV226" s="57"/>
      <c r="UW226" s="57"/>
      <c r="UX226" s="57"/>
      <c r="UY226" s="57"/>
      <c r="UZ226" s="57"/>
      <c r="VA226" s="57"/>
      <c r="VB226" s="57"/>
      <c r="VC226" s="57"/>
      <c r="VD226" s="57"/>
      <c r="VE226" s="57"/>
      <c r="VF226" s="57"/>
      <c r="VG226" s="57"/>
      <c r="VH226" s="57"/>
      <c r="VI226" s="57"/>
      <c r="VJ226" s="57"/>
      <c r="VK226" s="57"/>
      <c r="VL226" s="57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49"/>
        <v/>
      </c>
      <c r="AGK226" s="85" t="str">
        <f t="shared" si="850"/>
        <v/>
      </c>
      <c r="AGL226" s="85" t="str">
        <f t="shared" si="851"/>
        <v/>
      </c>
      <c r="AGP226" s="36" t="str">
        <f t="shared" si="852"/>
        <v/>
      </c>
      <c r="AGQ226" s="36" t="str">
        <f t="shared" si="853"/>
        <v/>
      </c>
      <c r="AGR226" s="39" t="str">
        <f t="shared" si="854"/>
        <v/>
      </c>
      <c r="AGS226" s="36" t="str">
        <f t="shared" si="855"/>
        <v/>
      </c>
      <c r="AGT226" s="36" t="str">
        <f t="shared" si="856"/>
        <v/>
      </c>
      <c r="AGU226" s="39">
        <f t="shared" si="857"/>
        <v>1</v>
      </c>
      <c r="AGV226" s="36" t="str">
        <f t="shared" si="858"/>
        <v/>
      </c>
      <c r="AGW226" s="36" t="str">
        <f t="shared" si="859"/>
        <v/>
      </c>
      <c r="AGX226" s="39" t="str">
        <f t="shared" si="860"/>
        <v/>
      </c>
      <c r="AGY226" s="36" t="str">
        <f t="shared" si="861"/>
        <v/>
      </c>
      <c r="AGZ226" s="36" t="str">
        <f t="shared" si="862"/>
        <v/>
      </c>
      <c r="AHA226" s="39" t="str">
        <f t="shared" si="863"/>
        <v/>
      </c>
      <c r="AHB226" s="36" t="str">
        <f t="shared" si="864"/>
        <v/>
      </c>
      <c r="AHC226" s="36" t="str">
        <f t="shared" si="865"/>
        <v/>
      </c>
      <c r="AHD226" s="39" t="str">
        <f t="shared" si="866"/>
        <v/>
      </c>
      <c r="AHE226" s="36" t="str">
        <f t="shared" si="867"/>
        <v/>
      </c>
      <c r="AHF226" s="36" t="str">
        <f t="shared" si="868"/>
        <v/>
      </c>
      <c r="AHG226" s="39" t="str">
        <f t="shared" si="869"/>
        <v/>
      </c>
      <c r="AHH226" s="36" t="str">
        <f t="shared" si="870"/>
        <v/>
      </c>
      <c r="AHI226" s="36">
        <f t="shared" si="871"/>
        <v>1</v>
      </c>
      <c r="AHJ226" s="39" t="str">
        <f t="shared" si="872"/>
        <v/>
      </c>
      <c r="AHK226" s="36" t="str">
        <f t="shared" si="873"/>
        <v/>
      </c>
      <c r="AHL226" s="36" t="str">
        <f t="shared" si="874"/>
        <v/>
      </c>
      <c r="AHM226" s="39" t="str">
        <f t="shared" si="875"/>
        <v/>
      </c>
      <c r="AHN226" s="36" t="str">
        <f t="shared" si="876"/>
        <v/>
      </c>
      <c r="AHO226" s="36" t="str">
        <f t="shared" si="877"/>
        <v/>
      </c>
      <c r="AHP226" s="39" t="str">
        <f t="shared" si="878"/>
        <v/>
      </c>
      <c r="AHQ226" s="36" t="str">
        <f t="shared" si="879"/>
        <v/>
      </c>
      <c r="AHR226" s="36" t="str">
        <f t="shared" si="880"/>
        <v/>
      </c>
      <c r="AHS226" s="39" t="str">
        <f t="shared" si="881"/>
        <v/>
      </c>
    </row>
    <row r="227" spans="1:922" s="5" customFormat="1" outlineLevel="1" x14ac:dyDescent="0.25">
      <c r="A227" s="35">
        <f t="shared" si="882"/>
        <v>11</v>
      </c>
      <c r="B227" s="48" t="s">
        <v>123</v>
      </c>
      <c r="C227" s="37"/>
      <c r="D227" s="35"/>
      <c r="E227" s="35"/>
      <c r="F227" s="35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 t="s">
        <v>351</v>
      </c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38"/>
      <c r="AQ227" s="37"/>
      <c r="AR227" s="57" t="s">
        <v>359</v>
      </c>
      <c r="AS227" s="57" t="s">
        <v>359</v>
      </c>
      <c r="AT227" s="57" t="s">
        <v>359</v>
      </c>
      <c r="AU227" s="57"/>
      <c r="AV227" s="57"/>
      <c r="AW227" s="57"/>
      <c r="AX227" s="57" t="s">
        <v>359</v>
      </c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61"/>
      <c r="BL227" s="57"/>
      <c r="BM227" s="57"/>
      <c r="BN227" s="57"/>
      <c r="BO227" s="57" t="s">
        <v>351</v>
      </c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61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 t="s">
        <v>351</v>
      </c>
      <c r="CT227" s="57"/>
      <c r="CU227" s="57"/>
      <c r="CV227" s="57"/>
      <c r="CW227" s="57"/>
      <c r="CX227" s="57"/>
      <c r="CY227" s="61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 t="s">
        <v>351</v>
      </c>
      <c r="DN227" s="57"/>
      <c r="DO227" s="57"/>
      <c r="DP227" s="57"/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 t="s">
        <v>351</v>
      </c>
      <c r="EG227" s="57"/>
      <c r="EH227" s="57"/>
      <c r="EI227" s="57"/>
      <c r="EJ227" s="57"/>
      <c r="EK227" s="57"/>
      <c r="EL227" s="57"/>
      <c r="EM227" s="61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 t="s">
        <v>351</v>
      </c>
      <c r="FB227" s="57"/>
      <c r="FC227" s="57"/>
      <c r="FD227" s="57"/>
      <c r="FE227" s="38"/>
      <c r="FF227" s="38"/>
      <c r="FG227" s="61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 t="s">
        <v>351</v>
      </c>
      <c r="FT227" s="57"/>
      <c r="FU227" s="57" t="s">
        <v>351</v>
      </c>
      <c r="FV227" s="57"/>
      <c r="FW227" s="57"/>
      <c r="FX227" s="57"/>
      <c r="FY227" s="57"/>
      <c r="FZ227" s="38"/>
      <c r="GA227" s="61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 t="s">
        <v>352</v>
      </c>
      <c r="IV227" s="57"/>
      <c r="IW227" s="57"/>
      <c r="IX227" s="57"/>
      <c r="IY227" s="57"/>
      <c r="IZ227" s="57"/>
      <c r="JA227" s="38"/>
      <c r="JB227" s="38"/>
      <c r="JC227" s="61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57"/>
      <c r="KJ227" s="57"/>
      <c r="KK227" s="57"/>
      <c r="KL227" s="57"/>
      <c r="KM227" s="57"/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/>
      <c r="NX227" s="57"/>
      <c r="NY227" s="57"/>
      <c r="NZ227" s="57"/>
      <c r="OA227" s="57"/>
      <c r="OB227" s="57"/>
      <c r="OC227" s="57"/>
      <c r="OD227" s="57"/>
      <c r="OE227" s="57"/>
      <c r="OF227" s="57"/>
      <c r="OG227" s="57"/>
      <c r="OH227" s="57"/>
      <c r="OI227" s="57"/>
      <c r="OJ227" s="57"/>
      <c r="OK227" s="57"/>
      <c r="OL227" s="38"/>
      <c r="OM227" s="61"/>
      <c r="ON227" s="57"/>
      <c r="OO227" s="57"/>
      <c r="OP227" s="57"/>
      <c r="OQ227" s="57"/>
      <c r="OR227" s="57"/>
      <c r="OS227" s="57"/>
      <c r="OT227" s="57"/>
      <c r="OU227" s="57"/>
      <c r="OV227" s="57"/>
      <c r="OW227" s="57"/>
      <c r="OX227" s="57"/>
      <c r="OY227" s="57"/>
      <c r="OZ227" s="57"/>
      <c r="PA227" s="57"/>
      <c r="PB227" s="57"/>
      <c r="PC227" s="57"/>
      <c r="PD227" s="57"/>
      <c r="PE227" s="38"/>
      <c r="PF227" s="38"/>
      <c r="PG227" s="61"/>
      <c r="PH227" s="57"/>
      <c r="PI227" s="57"/>
      <c r="PJ227" s="57"/>
      <c r="PK227" s="57"/>
      <c r="PL227" s="57"/>
      <c r="PM227" s="57"/>
      <c r="PN227" s="57"/>
      <c r="PO227" s="57"/>
      <c r="PP227" s="57"/>
      <c r="PQ227" s="57"/>
      <c r="PR227" s="57"/>
      <c r="PS227" s="57"/>
      <c r="PT227" s="57"/>
      <c r="PU227" s="57"/>
      <c r="PV227" s="57"/>
      <c r="PW227" s="38"/>
      <c r="PX227" s="38"/>
      <c r="PY227" s="38"/>
      <c r="PZ227" s="38"/>
      <c r="QA227" s="61"/>
      <c r="QB227" s="57"/>
      <c r="QC227" s="57"/>
      <c r="QD227" s="57"/>
      <c r="QE227" s="57"/>
      <c r="QF227" s="57"/>
      <c r="QG227" s="57"/>
      <c r="QH227" s="57"/>
      <c r="QI227" s="57"/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61"/>
      <c r="QV227" s="57"/>
      <c r="QW227" s="57"/>
      <c r="QX227" s="57"/>
      <c r="QY227" s="57"/>
      <c r="QZ227" s="57" t="s">
        <v>352</v>
      </c>
      <c r="RA227" s="57" t="s">
        <v>352</v>
      </c>
      <c r="RB227" s="57"/>
      <c r="RC227" s="57"/>
      <c r="RD227" s="57"/>
      <c r="RE227" s="57" t="s">
        <v>352</v>
      </c>
      <c r="RF227" s="57"/>
      <c r="RG227" s="57"/>
      <c r="RH227" s="38"/>
      <c r="RI227" s="38"/>
      <c r="RJ227" s="38"/>
      <c r="RK227" s="38"/>
      <c r="RL227" s="38"/>
      <c r="RM227" s="38"/>
      <c r="RN227" s="38"/>
      <c r="RO227" s="57" t="s">
        <v>352</v>
      </c>
      <c r="RP227" s="57"/>
      <c r="RQ227" s="57"/>
      <c r="RR227" s="57"/>
      <c r="RS227" s="57"/>
      <c r="RT227" s="57"/>
      <c r="RU227" s="57"/>
      <c r="RV227" s="57" t="s">
        <v>352</v>
      </c>
      <c r="RW227" s="57"/>
      <c r="RX227" s="57"/>
      <c r="RY227" s="57"/>
      <c r="RZ227" s="57"/>
      <c r="SA227" s="57"/>
      <c r="SB227" s="57"/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61"/>
      <c r="SN227" s="57"/>
      <c r="SO227" s="57"/>
      <c r="SP227" s="57"/>
      <c r="SQ227" s="57"/>
      <c r="SR227" s="57"/>
      <c r="SS227" s="57"/>
      <c r="ST227" s="57"/>
      <c r="SU227" s="57"/>
      <c r="SV227" s="57"/>
      <c r="SW227" s="57"/>
      <c r="SX227" s="57"/>
      <c r="SY227" s="57"/>
      <c r="SZ227" s="57"/>
      <c r="TA227" s="57"/>
      <c r="TB227" s="57"/>
      <c r="TC227" s="57"/>
      <c r="TD227" s="38"/>
      <c r="TE227" s="38"/>
      <c r="TF227" s="38"/>
      <c r="TG227" s="61"/>
      <c r="TH227" s="57"/>
      <c r="TI227" s="57"/>
      <c r="TJ227" s="57"/>
      <c r="TK227" s="57"/>
      <c r="TL227" s="57"/>
      <c r="TM227" s="57"/>
      <c r="TN227" s="57"/>
      <c r="TO227" s="57"/>
      <c r="TP227" s="57"/>
      <c r="TQ227" s="57"/>
      <c r="TR227" s="38"/>
      <c r="TS227" s="38"/>
      <c r="TT227" s="38"/>
      <c r="TU227" s="38"/>
      <c r="TV227" s="38"/>
      <c r="TW227" s="38"/>
      <c r="TX227" s="38"/>
      <c r="TY227" s="38"/>
      <c r="TZ227" s="38"/>
      <c r="UA227" s="57"/>
      <c r="UB227" s="57"/>
      <c r="UC227" s="57"/>
      <c r="UD227" s="57"/>
      <c r="UE227" s="57"/>
      <c r="UF227" s="57"/>
      <c r="UG227" s="57"/>
      <c r="UH227" s="57"/>
      <c r="UI227" s="57"/>
      <c r="UJ227" s="57"/>
      <c r="UK227" s="57" t="s">
        <v>352</v>
      </c>
      <c r="UL227" s="57" t="s">
        <v>352</v>
      </c>
      <c r="UM227" s="57" t="s">
        <v>352</v>
      </c>
      <c r="UN227" s="57" t="s">
        <v>352</v>
      </c>
      <c r="UO227" s="57"/>
      <c r="UP227" s="38"/>
      <c r="UQ227" s="38"/>
      <c r="UR227" s="38"/>
      <c r="US227" s="38"/>
      <c r="UT227" s="38"/>
      <c r="UU227" s="61"/>
      <c r="UV227" s="57" t="s">
        <v>351</v>
      </c>
      <c r="UW227" s="57"/>
      <c r="UX227" s="57"/>
      <c r="UY227" s="57"/>
      <c r="UZ227" s="57"/>
      <c r="VA227" s="57"/>
      <c r="VB227" s="57"/>
      <c r="VC227" s="57"/>
      <c r="VD227" s="57"/>
      <c r="VE227" s="57"/>
      <c r="VF227" s="57"/>
      <c r="VG227" s="57" t="s">
        <v>351</v>
      </c>
      <c r="VH227" s="57"/>
      <c r="VI227" s="57" t="s">
        <v>351</v>
      </c>
      <c r="VJ227" s="57"/>
      <c r="VK227" s="57" t="s">
        <v>351</v>
      </c>
      <c r="VL227" s="57" t="s">
        <v>351</v>
      </c>
      <c r="VM227" s="38"/>
      <c r="VN227" s="38"/>
      <c r="VO227" s="37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7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7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7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7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7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7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7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7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7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7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7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7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7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J227" s="85" t="str">
        <f t="shared" si="849"/>
        <v/>
      </c>
      <c r="AGK227" s="85" t="str">
        <f t="shared" si="850"/>
        <v/>
      </c>
      <c r="AGL227" s="85">
        <f t="shared" si="851"/>
        <v>5</v>
      </c>
      <c r="AGP227" s="36">
        <f t="shared" si="852"/>
        <v>4</v>
      </c>
      <c r="AGQ227" s="36" t="str">
        <f t="shared" si="853"/>
        <v/>
      </c>
      <c r="AGR227" s="39">
        <f t="shared" si="854"/>
        <v>2</v>
      </c>
      <c r="AGS227" s="36" t="str">
        <f t="shared" si="855"/>
        <v/>
      </c>
      <c r="AGT227" s="36" t="str">
        <f t="shared" si="856"/>
        <v/>
      </c>
      <c r="AGU227" s="39">
        <f t="shared" si="857"/>
        <v>6</v>
      </c>
      <c r="AGV227" s="36" t="str">
        <f t="shared" si="858"/>
        <v/>
      </c>
      <c r="AGW227" s="36">
        <f t="shared" si="859"/>
        <v>1</v>
      </c>
      <c r="AGX227" s="39" t="str">
        <f t="shared" si="860"/>
        <v/>
      </c>
      <c r="AGY227" s="36" t="str">
        <f t="shared" si="861"/>
        <v/>
      </c>
      <c r="AGZ227" s="36" t="str">
        <f t="shared" si="862"/>
        <v/>
      </c>
      <c r="AHA227" s="39" t="str">
        <f t="shared" si="863"/>
        <v/>
      </c>
      <c r="AHB227" s="36" t="str">
        <f t="shared" si="864"/>
        <v/>
      </c>
      <c r="AHC227" s="36" t="str">
        <f t="shared" si="865"/>
        <v/>
      </c>
      <c r="AHD227" s="39" t="str">
        <f t="shared" si="866"/>
        <v/>
      </c>
      <c r="AHE227" s="36" t="str">
        <f t="shared" si="867"/>
        <v/>
      </c>
      <c r="AHF227" s="36">
        <f t="shared" si="868"/>
        <v>5</v>
      </c>
      <c r="AHG227" s="39" t="str">
        <f t="shared" si="869"/>
        <v/>
      </c>
      <c r="AHH227" s="36" t="str">
        <f t="shared" si="870"/>
        <v/>
      </c>
      <c r="AHI227" s="36">
        <f t="shared" si="871"/>
        <v>4</v>
      </c>
      <c r="AHJ227" s="39">
        <f t="shared" si="872"/>
        <v>5</v>
      </c>
      <c r="AHK227" s="36" t="str">
        <f t="shared" si="873"/>
        <v/>
      </c>
      <c r="AHL227" s="36" t="str">
        <f t="shared" si="874"/>
        <v/>
      </c>
      <c r="AHM227" s="39" t="str">
        <f t="shared" si="875"/>
        <v/>
      </c>
      <c r="AHN227" s="36" t="str">
        <f t="shared" si="876"/>
        <v/>
      </c>
      <c r="AHO227" s="36" t="str">
        <f t="shared" si="877"/>
        <v/>
      </c>
      <c r="AHP227" s="39" t="str">
        <f t="shared" si="878"/>
        <v/>
      </c>
      <c r="AHQ227" s="36" t="str">
        <f t="shared" si="879"/>
        <v/>
      </c>
      <c r="AHR227" s="36" t="str">
        <f t="shared" si="880"/>
        <v/>
      </c>
      <c r="AHS227" s="39" t="str">
        <f t="shared" si="881"/>
        <v/>
      </c>
    </row>
    <row r="228" spans="1:922" s="5" customFormat="1" outlineLevel="1" x14ac:dyDescent="0.25">
      <c r="A228" s="35">
        <f t="shared" si="882"/>
        <v>12</v>
      </c>
      <c r="B228" s="48" t="s">
        <v>124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61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61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351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 t="s">
        <v>351</v>
      </c>
      <c r="GW228" s="57" t="s">
        <v>351</v>
      </c>
      <c r="GX228" s="57"/>
      <c r="GY228" s="57"/>
      <c r="GZ228" s="57" t="s">
        <v>351</v>
      </c>
      <c r="HA228" s="57" t="s">
        <v>351</v>
      </c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 t="s">
        <v>351</v>
      </c>
      <c r="IK228" s="57" t="s">
        <v>351</v>
      </c>
      <c r="IL228" s="57"/>
      <c r="IM228" s="57"/>
      <c r="IN228" s="57"/>
      <c r="IO228" s="57"/>
      <c r="IP228" s="57"/>
      <c r="IQ228" s="57"/>
      <c r="IR228" s="57"/>
      <c r="IS228" s="57"/>
      <c r="IT228" s="57"/>
      <c r="IU228" s="57"/>
      <c r="IV228" s="57"/>
      <c r="IW228" s="57"/>
      <c r="IX228" s="57"/>
      <c r="IY228" s="57"/>
      <c r="IZ228" s="57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/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61"/>
      <c r="PH228" s="57"/>
      <c r="PI228" s="57"/>
      <c r="PJ228" s="57"/>
      <c r="PK228" s="57"/>
      <c r="PL228" s="57"/>
      <c r="PM228" s="57"/>
      <c r="PN228" s="57"/>
      <c r="PO228" s="57"/>
      <c r="PP228" s="57"/>
      <c r="PQ228" s="57" t="s">
        <v>351</v>
      </c>
      <c r="PR228" s="57" t="s">
        <v>351</v>
      </c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61"/>
      <c r="QV228" s="57"/>
      <c r="QW228" s="57"/>
      <c r="QX228" s="57"/>
      <c r="QY228" s="57"/>
      <c r="QZ228" s="57" t="s">
        <v>352</v>
      </c>
      <c r="RA228" s="57" t="s">
        <v>352</v>
      </c>
      <c r="RB228" s="57"/>
      <c r="RC228" s="57"/>
      <c r="RD228" s="57"/>
      <c r="RE228" s="57" t="s">
        <v>352</v>
      </c>
      <c r="RF228" s="57"/>
      <c r="RG228" s="57"/>
      <c r="RH228" s="38"/>
      <c r="RI228" s="38"/>
      <c r="RJ228" s="38"/>
      <c r="RK228" s="38"/>
      <c r="RL228" s="38"/>
      <c r="RM228" s="38"/>
      <c r="RN228" s="38"/>
      <c r="RO228" s="57" t="s">
        <v>352</v>
      </c>
      <c r="RP228" s="57"/>
      <c r="RQ228" s="57"/>
      <c r="RR228" s="57"/>
      <c r="RS228" s="57"/>
      <c r="RT228" s="57"/>
      <c r="RU228" s="57"/>
      <c r="RV228" s="57" t="s">
        <v>352</v>
      </c>
      <c r="RW228" s="57"/>
      <c r="RX228" s="57"/>
      <c r="RY228" s="57"/>
      <c r="RZ228" s="57"/>
      <c r="SA228" s="57"/>
      <c r="SB228" s="57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61"/>
      <c r="SN228" s="57"/>
      <c r="SO228" s="57"/>
      <c r="SP228" s="57"/>
      <c r="SQ228" s="57"/>
      <c r="SR228" s="57"/>
      <c r="SS228" s="57"/>
      <c r="ST228" s="57"/>
      <c r="SU228" s="57"/>
      <c r="SV228" s="57"/>
      <c r="SW228" s="57"/>
      <c r="SX228" s="57"/>
      <c r="SY228" s="57"/>
      <c r="SZ228" s="57"/>
      <c r="TA228" s="57"/>
      <c r="TB228" s="57"/>
      <c r="TC228" s="57"/>
      <c r="TD228" s="38"/>
      <c r="TE228" s="38"/>
      <c r="TF228" s="38"/>
      <c r="TG228" s="61"/>
      <c r="TH228" s="57"/>
      <c r="TI228" s="57"/>
      <c r="TJ228" s="57"/>
      <c r="TK228" s="57"/>
      <c r="TL228" s="57"/>
      <c r="TM228" s="57"/>
      <c r="TN228" s="57"/>
      <c r="TO228" s="57"/>
      <c r="TP228" s="57"/>
      <c r="TQ228" s="57"/>
      <c r="TR228" s="38"/>
      <c r="TS228" s="38"/>
      <c r="TT228" s="38"/>
      <c r="TU228" s="38"/>
      <c r="TV228" s="38"/>
      <c r="TW228" s="38"/>
      <c r="TX228" s="38"/>
      <c r="TY228" s="38"/>
      <c r="TZ228" s="38"/>
      <c r="UA228" s="57" t="s">
        <v>351</v>
      </c>
      <c r="UB228" s="57" t="s">
        <v>351</v>
      </c>
      <c r="UC228" s="57" t="s">
        <v>351</v>
      </c>
      <c r="UD228" s="57"/>
      <c r="UE228" s="57"/>
      <c r="UF228" s="57"/>
      <c r="UG228" s="57"/>
      <c r="UH228" s="57"/>
      <c r="UI228" s="57"/>
      <c r="UJ228" s="57"/>
      <c r="UK228" s="57"/>
      <c r="UL228" s="57"/>
      <c r="UM228" s="57"/>
      <c r="UN228" s="57"/>
      <c r="UO228" s="57"/>
      <c r="UP228" s="38"/>
      <c r="UQ228" s="38"/>
      <c r="UR228" s="38"/>
      <c r="US228" s="38"/>
      <c r="UT228" s="38"/>
      <c r="UU228" s="61"/>
      <c r="UV228" s="57"/>
      <c r="UW228" s="57"/>
      <c r="UX228" s="57"/>
      <c r="UY228" s="57"/>
      <c r="UZ228" s="57"/>
      <c r="VA228" s="57"/>
      <c r="VB228" s="57"/>
      <c r="VC228" s="57"/>
      <c r="VD228" s="57"/>
      <c r="VE228" s="57"/>
      <c r="VF228" s="57"/>
      <c r="VG228" s="57"/>
      <c r="VH228" s="57"/>
      <c r="VI228" s="57"/>
      <c r="VJ228" s="57"/>
      <c r="VK228" s="57"/>
      <c r="VL228" s="57"/>
      <c r="VM228" s="38"/>
      <c r="VN228" s="38"/>
      <c r="VO228" s="37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7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7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7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7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7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7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7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7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7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7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7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7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7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J228" s="85" t="str">
        <f t="shared" si="849"/>
        <v/>
      </c>
      <c r="AGK228" s="85" t="str">
        <f t="shared" si="850"/>
        <v/>
      </c>
      <c r="AGL228" s="85" t="str">
        <f t="shared" si="851"/>
        <v/>
      </c>
      <c r="AGP228" s="36" t="str">
        <f t="shared" si="852"/>
        <v/>
      </c>
      <c r="AGQ228" s="36" t="str">
        <f t="shared" si="853"/>
        <v/>
      </c>
      <c r="AGR228" s="39" t="str">
        <f t="shared" si="854"/>
        <v/>
      </c>
      <c r="AGS228" s="36" t="str">
        <f t="shared" si="855"/>
        <v/>
      </c>
      <c r="AGT228" s="36" t="str">
        <f t="shared" si="856"/>
        <v/>
      </c>
      <c r="AGU228" s="39">
        <f t="shared" si="857"/>
        <v>1</v>
      </c>
      <c r="AGV228" s="36" t="str">
        <f t="shared" si="858"/>
        <v/>
      </c>
      <c r="AGW228" s="36" t="str">
        <f t="shared" si="859"/>
        <v/>
      </c>
      <c r="AGX228" s="39">
        <f t="shared" si="860"/>
        <v>6</v>
      </c>
      <c r="AGY228" s="36" t="str">
        <f t="shared" si="861"/>
        <v/>
      </c>
      <c r="AGZ228" s="36" t="str">
        <f t="shared" si="862"/>
        <v/>
      </c>
      <c r="AHA228" s="39" t="str">
        <f t="shared" si="863"/>
        <v/>
      </c>
      <c r="AHB228" s="36" t="str">
        <f t="shared" si="864"/>
        <v/>
      </c>
      <c r="AHC228" s="36" t="str">
        <f t="shared" si="865"/>
        <v/>
      </c>
      <c r="AHD228" s="39">
        <f t="shared" si="866"/>
        <v>2</v>
      </c>
      <c r="AHE228" s="36" t="str">
        <f t="shared" si="867"/>
        <v/>
      </c>
      <c r="AHF228" s="36">
        <f t="shared" si="868"/>
        <v>5</v>
      </c>
      <c r="AHG228" s="39" t="str">
        <f t="shared" si="869"/>
        <v/>
      </c>
      <c r="AHH228" s="36" t="str">
        <f t="shared" si="870"/>
        <v/>
      </c>
      <c r="AHI228" s="36" t="str">
        <f t="shared" si="871"/>
        <v/>
      </c>
      <c r="AHJ228" s="39">
        <f t="shared" si="872"/>
        <v>3</v>
      </c>
      <c r="AHK228" s="36" t="str">
        <f t="shared" si="873"/>
        <v/>
      </c>
      <c r="AHL228" s="36" t="str">
        <f t="shared" si="874"/>
        <v/>
      </c>
      <c r="AHM228" s="39" t="str">
        <f t="shared" si="875"/>
        <v/>
      </c>
      <c r="AHN228" s="36" t="str">
        <f t="shared" si="876"/>
        <v/>
      </c>
      <c r="AHO228" s="36" t="str">
        <f t="shared" si="877"/>
        <v/>
      </c>
      <c r="AHP228" s="39" t="str">
        <f t="shared" si="878"/>
        <v/>
      </c>
      <c r="AHQ228" s="36" t="str">
        <f t="shared" si="879"/>
        <v/>
      </c>
      <c r="AHR228" s="36" t="str">
        <f t="shared" si="880"/>
        <v/>
      </c>
      <c r="AHS228" s="39" t="str">
        <f t="shared" si="881"/>
        <v/>
      </c>
    </row>
    <row r="229" spans="1:922" s="5" customFormat="1" outlineLevel="1" x14ac:dyDescent="0.25">
      <c r="A229" s="35">
        <f t="shared" si="882"/>
        <v>13</v>
      </c>
      <c r="B229" s="48" t="s">
        <v>125</v>
      </c>
      <c r="C229" s="37"/>
      <c r="D229" s="35"/>
      <c r="E229" s="35"/>
      <c r="F229" s="35"/>
      <c r="G229" s="57"/>
      <c r="H229" s="57" t="s">
        <v>352</v>
      </c>
      <c r="I229" s="57" t="s">
        <v>352</v>
      </c>
      <c r="J229" s="57"/>
      <c r="K229" s="57" t="s">
        <v>352</v>
      </c>
      <c r="L229" s="57" t="s">
        <v>352</v>
      </c>
      <c r="M229" s="57"/>
      <c r="N229" s="57"/>
      <c r="O229" s="57" t="s">
        <v>352</v>
      </c>
      <c r="P229" s="57" t="s">
        <v>352</v>
      </c>
      <c r="Q229" s="57" t="s">
        <v>352</v>
      </c>
      <c r="R229" s="57"/>
      <c r="S229" s="57" t="s">
        <v>352</v>
      </c>
      <c r="T229" s="57" t="s">
        <v>352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 t="s">
        <v>352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 t="s">
        <v>352</v>
      </c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 t="s">
        <v>359</v>
      </c>
      <c r="BT229" s="57" t="s">
        <v>359</v>
      </c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 t="s">
        <v>351</v>
      </c>
      <c r="CR229" s="57"/>
      <c r="CS229" s="57"/>
      <c r="CT229" s="57"/>
      <c r="CU229" s="57" t="s">
        <v>352</v>
      </c>
      <c r="CV229" s="57" t="s">
        <v>352</v>
      </c>
      <c r="CW229" s="57"/>
      <c r="CX229" s="57"/>
      <c r="CY229" s="61"/>
      <c r="CZ229" s="57" t="s">
        <v>352</v>
      </c>
      <c r="DA229" s="57"/>
      <c r="DB229" s="57"/>
      <c r="DC229" s="57" t="s">
        <v>352</v>
      </c>
      <c r="DD229" s="57" t="s">
        <v>352</v>
      </c>
      <c r="DE229" s="57" t="s">
        <v>352</v>
      </c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 t="s">
        <v>351</v>
      </c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 t="s">
        <v>351</v>
      </c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 t="s">
        <v>359</v>
      </c>
      <c r="GP229" s="57"/>
      <c r="GQ229" s="57" t="s">
        <v>359</v>
      </c>
      <c r="GR229" s="57" t="s">
        <v>359</v>
      </c>
      <c r="GS229" s="57"/>
      <c r="GT229" s="38"/>
      <c r="GU229" s="61"/>
      <c r="GV229" s="57" t="s">
        <v>359</v>
      </c>
      <c r="GW229" s="57" t="s">
        <v>359</v>
      </c>
      <c r="GX229" s="57"/>
      <c r="GY229" s="57"/>
      <c r="GZ229" s="57" t="s">
        <v>359</v>
      </c>
      <c r="HA229" s="57" t="s">
        <v>359</v>
      </c>
      <c r="HB229" s="57"/>
      <c r="HC229" s="57" t="s">
        <v>359</v>
      </c>
      <c r="HD229" s="57" t="s">
        <v>359</v>
      </c>
      <c r="HE229" s="57"/>
      <c r="HF229" s="57"/>
      <c r="HG229" s="57" t="s">
        <v>359</v>
      </c>
      <c r="HH229" s="57"/>
      <c r="HI229" s="57"/>
      <c r="HJ229" s="57"/>
      <c r="HK229" s="57" t="s">
        <v>359</v>
      </c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 t="s">
        <v>359</v>
      </c>
      <c r="NX229" s="57" t="s">
        <v>359</v>
      </c>
      <c r="NY229" s="57" t="s">
        <v>359</v>
      </c>
      <c r="NZ229" s="57"/>
      <c r="OA229" s="57"/>
      <c r="OB229" s="57"/>
      <c r="OC229" s="57" t="s">
        <v>359</v>
      </c>
      <c r="OD229" s="57" t="s">
        <v>359</v>
      </c>
      <c r="OE229" s="57"/>
      <c r="OF229" s="57"/>
      <c r="OG229" s="57"/>
      <c r="OH229" s="57"/>
      <c r="OI229" s="57"/>
      <c r="OJ229" s="57" t="s">
        <v>359</v>
      </c>
      <c r="OK229" s="57"/>
      <c r="OL229" s="38"/>
      <c r="OM229" s="61"/>
      <c r="ON229" s="57" t="s">
        <v>359</v>
      </c>
      <c r="OO229" s="57"/>
      <c r="OP229" s="57"/>
      <c r="OQ229" s="57" t="s">
        <v>359</v>
      </c>
      <c r="OR229" s="57"/>
      <c r="OS229" s="57"/>
      <c r="OT229" s="57"/>
      <c r="OU229" s="57"/>
      <c r="OV229" s="57"/>
      <c r="OW229" s="57" t="s">
        <v>359</v>
      </c>
      <c r="OX229" s="57" t="s">
        <v>359</v>
      </c>
      <c r="OY229" s="57" t="s">
        <v>359</v>
      </c>
      <c r="OZ229" s="57"/>
      <c r="PA229" s="57"/>
      <c r="PB229" s="57" t="s">
        <v>359</v>
      </c>
      <c r="PC229" s="57" t="s">
        <v>359</v>
      </c>
      <c r="PD229" s="57" t="s">
        <v>359</v>
      </c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57" t="s">
        <v>359</v>
      </c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/>
      <c r="UH229" s="57"/>
      <c r="UI229" s="57"/>
      <c r="UJ229" s="57"/>
      <c r="UK229" s="57"/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 t="s">
        <v>351</v>
      </c>
      <c r="VM229" s="38"/>
      <c r="VN229" s="38"/>
      <c r="VO229" s="37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7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7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si="849"/>
        <v/>
      </c>
      <c r="AGK229" s="85" t="str">
        <f t="shared" si="850"/>
        <v/>
      </c>
      <c r="AGL229" s="85">
        <f t="shared" si="851"/>
        <v>1</v>
      </c>
      <c r="AGP229" s="36">
        <f t="shared" si="852"/>
        <v>2</v>
      </c>
      <c r="AGQ229" s="36">
        <f t="shared" si="853"/>
        <v>11</v>
      </c>
      <c r="AGR229" s="39" t="str">
        <f t="shared" si="854"/>
        <v/>
      </c>
      <c r="AGS229" s="36" t="str">
        <f t="shared" si="855"/>
        <v/>
      </c>
      <c r="AGT229" s="36">
        <f t="shared" si="856"/>
        <v>6</v>
      </c>
      <c r="AGU229" s="39">
        <f t="shared" si="857"/>
        <v>4</v>
      </c>
      <c r="AGV229" s="36">
        <f t="shared" si="858"/>
        <v>11</v>
      </c>
      <c r="AGW229" s="36" t="str">
        <f t="shared" si="859"/>
        <v/>
      </c>
      <c r="AGX229" s="39" t="str">
        <f t="shared" si="860"/>
        <v/>
      </c>
      <c r="AGY229" s="36" t="str">
        <f t="shared" si="861"/>
        <v/>
      </c>
      <c r="AGZ229" s="36" t="str">
        <f t="shared" si="862"/>
        <v/>
      </c>
      <c r="AHA229" s="39" t="str">
        <f t="shared" si="863"/>
        <v/>
      </c>
      <c r="AHB229" s="36">
        <f t="shared" si="864"/>
        <v>14</v>
      </c>
      <c r="AHC229" s="36" t="str">
        <f t="shared" si="865"/>
        <v/>
      </c>
      <c r="AHD229" s="39" t="str">
        <f t="shared" si="866"/>
        <v/>
      </c>
      <c r="AHE229" s="36" t="str">
        <f t="shared" si="867"/>
        <v/>
      </c>
      <c r="AHF229" s="36">
        <f t="shared" si="868"/>
        <v>5</v>
      </c>
      <c r="AHG229" s="39" t="str">
        <f t="shared" si="869"/>
        <v/>
      </c>
      <c r="AHH229" s="36">
        <f t="shared" si="870"/>
        <v>1</v>
      </c>
      <c r="AHI229" s="36" t="str">
        <f t="shared" si="871"/>
        <v/>
      </c>
      <c r="AHJ229" s="39">
        <f t="shared" si="872"/>
        <v>1</v>
      </c>
      <c r="AHK229" s="36" t="str">
        <f t="shared" si="873"/>
        <v/>
      </c>
      <c r="AHL229" s="36" t="str">
        <f t="shared" si="874"/>
        <v/>
      </c>
      <c r="AHM229" s="39" t="str">
        <f t="shared" si="875"/>
        <v/>
      </c>
      <c r="AHN229" s="36" t="str">
        <f t="shared" si="876"/>
        <v/>
      </c>
      <c r="AHO229" s="36" t="str">
        <f t="shared" si="877"/>
        <v/>
      </c>
      <c r="AHP229" s="39" t="str">
        <f t="shared" si="878"/>
        <v/>
      </c>
      <c r="AHQ229" s="36" t="str">
        <f t="shared" si="879"/>
        <v/>
      </c>
      <c r="AHR229" s="36" t="str">
        <f t="shared" si="880"/>
        <v/>
      </c>
      <c r="AHS229" s="39" t="str">
        <f t="shared" si="881"/>
        <v/>
      </c>
    </row>
    <row r="230" spans="1:922" s="5" customFormat="1" outlineLevel="1" x14ac:dyDescent="0.25">
      <c r="A230" s="35">
        <f t="shared" si="882"/>
        <v>14</v>
      </c>
      <c r="B230" s="48" t="s">
        <v>126</v>
      </c>
      <c r="C230" s="37"/>
      <c r="D230" s="35"/>
      <c r="E230" s="35"/>
      <c r="F230" s="35"/>
      <c r="G230" s="57"/>
      <c r="H230" s="57" t="s">
        <v>351</v>
      </c>
      <c r="I230" s="57"/>
      <c r="J230" s="57"/>
      <c r="K230" s="57" t="s">
        <v>351</v>
      </c>
      <c r="L230" s="57" t="s">
        <v>351</v>
      </c>
      <c r="M230" s="57"/>
      <c r="N230" s="57"/>
      <c r="O230" s="57"/>
      <c r="P230" s="57"/>
      <c r="Q230" s="57"/>
      <c r="R230" s="57"/>
      <c r="S230" s="57" t="s">
        <v>351</v>
      </c>
      <c r="T230" s="57"/>
      <c r="U230" s="57"/>
      <c r="V230" s="57"/>
      <c r="W230" s="57" t="s">
        <v>351</v>
      </c>
      <c r="X230" s="57"/>
      <c r="Y230" s="57"/>
      <c r="Z230" s="57"/>
      <c r="AA230" s="57" t="s">
        <v>351</v>
      </c>
      <c r="AB230" s="57" t="s">
        <v>351</v>
      </c>
      <c r="AC230" s="57" t="s">
        <v>351</v>
      </c>
      <c r="AD230" s="57"/>
      <c r="AE230" s="57" t="s">
        <v>351</v>
      </c>
      <c r="AF230" s="57" t="s">
        <v>351</v>
      </c>
      <c r="AG230" s="57"/>
      <c r="AH230" s="57"/>
      <c r="AI230" s="57"/>
      <c r="AJ230" s="57"/>
      <c r="AK230" s="57" t="s">
        <v>351</v>
      </c>
      <c r="AL230" s="57"/>
      <c r="AM230" s="57" t="s">
        <v>351</v>
      </c>
      <c r="AN230" s="57" t="s">
        <v>351</v>
      </c>
      <c r="AO230" s="57"/>
      <c r="AP230" s="38"/>
      <c r="AQ230" s="37"/>
      <c r="AR230" s="57" t="s">
        <v>351</v>
      </c>
      <c r="AS230" s="57" t="s">
        <v>351</v>
      </c>
      <c r="AT230" s="57" t="s">
        <v>351</v>
      </c>
      <c r="AU230" s="57"/>
      <c r="AV230" s="57" t="s">
        <v>351</v>
      </c>
      <c r="AW230" s="57"/>
      <c r="AX230" s="57"/>
      <c r="AY230" s="57"/>
      <c r="AZ230" s="57" t="s">
        <v>351</v>
      </c>
      <c r="BA230" s="57" t="s">
        <v>351</v>
      </c>
      <c r="BB230" s="57"/>
      <c r="BC230" s="57"/>
      <c r="BD230" s="57" t="s">
        <v>351</v>
      </c>
      <c r="BE230" s="57"/>
      <c r="BF230" s="57" t="s">
        <v>351</v>
      </c>
      <c r="BG230" s="57"/>
      <c r="BH230" s="57" t="s">
        <v>351</v>
      </c>
      <c r="BI230" s="57" t="s">
        <v>351</v>
      </c>
      <c r="BJ230" s="57"/>
      <c r="BK230" s="61"/>
      <c r="BL230" s="57" t="s">
        <v>351</v>
      </c>
      <c r="BM230" s="57"/>
      <c r="BN230" s="57"/>
      <c r="BO230" s="57" t="s">
        <v>351</v>
      </c>
      <c r="BP230" s="57" t="s">
        <v>351</v>
      </c>
      <c r="BQ230" s="57" t="s">
        <v>351</v>
      </c>
      <c r="BR230" s="57"/>
      <c r="BS230" s="57" t="s">
        <v>359</v>
      </c>
      <c r="BT230" s="57" t="s">
        <v>359</v>
      </c>
      <c r="BU230" s="57"/>
      <c r="BV230" s="57"/>
      <c r="BW230" s="57"/>
      <c r="BX230" s="57"/>
      <c r="BY230" s="57"/>
      <c r="BZ230" s="57" t="s">
        <v>359</v>
      </c>
      <c r="CA230" s="57"/>
      <c r="CB230" s="57" t="s">
        <v>359</v>
      </c>
      <c r="CC230" s="57"/>
      <c r="CD230" s="57"/>
      <c r="CE230" s="61"/>
      <c r="CF230" s="57" t="s">
        <v>352</v>
      </c>
      <c r="CG230" s="57" t="s">
        <v>352</v>
      </c>
      <c r="CH230" s="57"/>
      <c r="CI230" s="57"/>
      <c r="CJ230" s="57" t="s">
        <v>352</v>
      </c>
      <c r="CK230" s="57"/>
      <c r="CL230" s="57"/>
      <c r="CM230" s="57" t="s">
        <v>352</v>
      </c>
      <c r="CN230" s="57" t="s">
        <v>352</v>
      </c>
      <c r="CO230" s="57"/>
      <c r="CP230" s="57"/>
      <c r="CQ230" s="57" t="s">
        <v>352</v>
      </c>
      <c r="CR230" s="57" t="s">
        <v>352</v>
      </c>
      <c r="CS230" s="57" t="s">
        <v>352</v>
      </c>
      <c r="CT230" s="57"/>
      <c r="CU230" s="57" t="s">
        <v>352</v>
      </c>
      <c r="CV230" s="57" t="s">
        <v>352</v>
      </c>
      <c r="CW230" s="57"/>
      <c r="CX230" s="57"/>
      <c r="CY230" s="61"/>
      <c r="CZ230" s="57" t="s">
        <v>359</v>
      </c>
      <c r="DA230" s="57"/>
      <c r="DB230" s="57"/>
      <c r="DC230" s="57" t="s">
        <v>359</v>
      </c>
      <c r="DD230" s="57" t="s">
        <v>359</v>
      </c>
      <c r="DE230" s="57" t="s">
        <v>359</v>
      </c>
      <c r="DF230" s="57"/>
      <c r="DG230" s="57" t="s">
        <v>359</v>
      </c>
      <c r="DH230" s="57" t="s">
        <v>359</v>
      </c>
      <c r="DI230" s="57"/>
      <c r="DJ230" s="57"/>
      <c r="DK230" s="57"/>
      <c r="DL230" s="57"/>
      <c r="DM230" s="57" t="s">
        <v>359</v>
      </c>
      <c r="DN230" s="57"/>
      <c r="DO230" s="57" t="s">
        <v>359</v>
      </c>
      <c r="DP230" s="57" t="s">
        <v>359</v>
      </c>
      <c r="DQ230" s="57"/>
      <c r="DR230" s="38"/>
      <c r="DS230" s="61"/>
      <c r="DT230" s="57" t="s">
        <v>351</v>
      </c>
      <c r="DU230" s="57" t="s">
        <v>351</v>
      </c>
      <c r="DV230" s="57"/>
      <c r="DW230" s="57" t="s">
        <v>351</v>
      </c>
      <c r="DX230" s="57" t="s">
        <v>351</v>
      </c>
      <c r="DY230" s="57"/>
      <c r="DZ230" s="57"/>
      <c r="EA230" s="57" t="s">
        <v>351</v>
      </c>
      <c r="EB230" s="57" t="s">
        <v>351</v>
      </c>
      <c r="EC230" s="57"/>
      <c r="ED230" s="57"/>
      <c r="EE230" s="57" t="s">
        <v>351</v>
      </c>
      <c r="EF230" s="57" t="s">
        <v>351</v>
      </c>
      <c r="EG230" s="57"/>
      <c r="EH230" s="57"/>
      <c r="EI230" s="57" t="s">
        <v>351</v>
      </c>
      <c r="EJ230" s="57" t="s">
        <v>351</v>
      </c>
      <c r="EK230" s="57"/>
      <c r="EL230" s="57"/>
      <c r="EM230" s="61"/>
      <c r="EN230" s="57" t="s">
        <v>351</v>
      </c>
      <c r="EO230" s="57"/>
      <c r="EP230" s="57"/>
      <c r="EQ230" s="57" t="s">
        <v>351</v>
      </c>
      <c r="ER230" s="57"/>
      <c r="ES230" s="57" t="s">
        <v>351</v>
      </c>
      <c r="ET230" s="57"/>
      <c r="EU230" s="57" t="s">
        <v>351</v>
      </c>
      <c r="EV230" s="57"/>
      <c r="EW230" s="57"/>
      <c r="EX230" s="57"/>
      <c r="EY230" s="57"/>
      <c r="EZ230" s="57"/>
      <c r="FA230" s="57" t="s">
        <v>351</v>
      </c>
      <c r="FB230" s="57"/>
      <c r="FC230" s="57" t="s">
        <v>351</v>
      </c>
      <c r="FD230" s="57" t="s">
        <v>351</v>
      </c>
      <c r="FE230" s="38"/>
      <c r="FF230" s="38"/>
      <c r="FG230" s="61"/>
      <c r="FH230" s="57" t="s">
        <v>351</v>
      </c>
      <c r="FI230" s="57" t="s">
        <v>351</v>
      </c>
      <c r="FJ230" s="57"/>
      <c r="FK230" s="57"/>
      <c r="FL230" s="57" t="s">
        <v>351</v>
      </c>
      <c r="FM230" s="57" t="s">
        <v>351</v>
      </c>
      <c r="FN230" s="57"/>
      <c r="FO230" s="57" t="s">
        <v>351</v>
      </c>
      <c r="FP230" s="57" t="s">
        <v>351</v>
      </c>
      <c r="FQ230" s="57"/>
      <c r="FR230" s="57"/>
      <c r="FS230" s="57" t="s">
        <v>351</v>
      </c>
      <c r="FT230" s="57"/>
      <c r="FU230" s="57" t="s">
        <v>351</v>
      </c>
      <c r="FV230" s="57"/>
      <c r="FW230" s="57" t="s">
        <v>351</v>
      </c>
      <c r="FX230" s="57" t="s">
        <v>351</v>
      </c>
      <c r="FY230" s="57"/>
      <c r="FZ230" s="38"/>
      <c r="GA230" s="61"/>
      <c r="GB230" s="57" t="s">
        <v>351</v>
      </c>
      <c r="GC230" s="57"/>
      <c r="GD230" s="57"/>
      <c r="GE230" s="57" t="s">
        <v>351</v>
      </c>
      <c r="GF230" s="57" t="s">
        <v>351</v>
      </c>
      <c r="GG230" s="57" t="s">
        <v>351</v>
      </c>
      <c r="GH230" s="57"/>
      <c r="GI230" s="57"/>
      <c r="GJ230" s="57"/>
      <c r="GK230" s="57"/>
      <c r="GL230" s="57"/>
      <c r="GM230" s="57"/>
      <c r="GN230" s="57"/>
      <c r="GO230" s="57" t="s">
        <v>351</v>
      </c>
      <c r="GP230" s="57"/>
      <c r="GQ230" s="57" t="s">
        <v>351</v>
      </c>
      <c r="GR230" s="57" t="s">
        <v>351</v>
      </c>
      <c r="GS230" s="57"/>
      <c r="GT230" s="38"/>
      <c r="GU230" s="61"/>
      <c r="GV230" s="57" t="s">
        <v>351</v>
      </c>
      <c r="GW230" s="57" t="s">
        <v>351</v>
      </c>
      <c r="GX230" s="57"/>
      <c r="GY230" s="57"/>
      <c r="GZ230" s="57" t="s">
        <v>351</v>
      </c>
      <c r="HA230" s="57" t="s">
        <v>351</v>
      </c>
      <c r="HB230" s="57"/>
      <c r="HC230" s="57" t="s">
        <v>351</v>
      </c>
      <c r="HD230" s="57" t="s">
        <v>351</v>
      </c>
      <c r="HE230" s="57"/>
      <c r="HF230" s="57"/>
      <c r="HG230" s="57" t="s">
        <v>351</v>
      </c>
      <c r="HH230" s="57"/>
      <c r="HI230" s="57"/>
      <c r="HJ230" s="57"/>
      <c r="HK230" s="57" t="s">
        <v>351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 t="s">
        <v>351</v>
      </c>
      <c r="IK230" s="57" t="s">
        <v>351</v>
      </c>
      <c r="IL230" s="57"/>
      <c r="IM230" s="57"/>
      <c r="IN230" s="57"/>
      <c r="IO230" s="57"/>
      <c r="IP230" s="57"/>
      <c r="IQ230" s="57"/>
      <c r="IR230" s="57"/>
      <c r="IS230" s="57"/>
      <c r="IT230" s="57"/>
      <c r="IU230" s="57" t="s">
        <v>351</v>
      </c>
      <c r="IV230" s="57"/>
      <c r="IW230" s="57"/>
      <c r="IX230" s="57"/>
      <c r="IY230" s="57" t="s">
        <v>351</v>
      </c>
      <c r="IZ230" s="57" t="s">
        <v>351</v>
      </c>
      <c r="JA230" s="38"/>
      <c r="JB230" s="38"/>
      <c r="JC230" s="61"/>
      <c r="JD230" s="57"/>
      <c r="JE230" s="57"/>
      <c r="JF230" s="57"/>
      <c r="JG230" s="57" t="s">
        <v>351</v>
      </c>
      <c r="JH230" s="57" t="s">
        <v>351</v>
      </c>
      <c r="JI230" s="57"/>
      <c r="JJ230" s="57"/>
      <c r="JK230" s="57" t="s">
        <v>351</v>
      </c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 t="s">
        <v>351</v>
      </c>
      <c r="KD230" s="57"/>
      <c r="KE230" s="57" t="s">
        <v>351</v>
      </c>
      <c r="KF230" s="57"/>
      <c r="KG230" s="57"/>
      <c r="KH230" s="57"/>
      <c r="KI230" s="57"/>
      <c r="KJ230" s="57"/>
      <c r="KK230" s="57"/>
      <c r="KL230" s="57"/>
      <c r="KM230" s="57" t="s">
        <v>351</v>
      </c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 t="s">
        <v>351</v>
      </c>
      <c r="NX230" s="57" t="s">
        <v>351</v>
      </c>
      <c r="NY230" s="57" t="s">
        <v>351</v>
      </c>
      <c r="NZ230" s="57"/>
      <c r="OA230" s="57"/>
      <c r="OB230" s="57"/>
      <c r="OC230" s="57" t="s">
        <v>351</v>
      </c>
      <c r="OD230" s="57" t="s">
        <v>351</v>
      </c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 t="s">
        <v>351</v>
      </c>
      <c r="OZ230" s="57"/>
      <c r="PA230" s="57"/>
      <c r="PB230" s="57" t="s">
        <v>351</v>
      </c>
      <c r="PC230" s="57" t="s">
        <v>351</v>
      </c>
      <c r="PD230" s="57" t="s">
        <v>351</v>
      </c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 t="s">
        <v>351</v>
      </c>
      <c r="PW230" s="38"/>
      <c r="PX230" s="38"/>
      <c r="PY230" s="38"/>
      <c r="PZ230" s="38"/>
      <c r="QA230" s="61"/>
      <c r="QB230" s="57" t="s">
        <v>351</v>
      </c>
      <c r="QC230" s="57"/>
      <c r="QD230" s="57"/>
      <c r="QE230" s="57" t="s">
        <v>351</v>
      </c>
      <c r="QF230" s="57"/>
      <c r="QG230" s="57"/>
      <c r="QH230" s="57"/>
      <c r="QI230" s="57" t="s">
        <v>351</v>
      </c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 t="s">
        <v>351</v>
      </c>
      <c r="RA230" s="57" t="s">
        <v>351</v>
      </c>
      <c r="RB230" s="57"/>
      <c r="RC230" s="57"/>
      <c r="RD230" s="57"/>
      <c r="RE230" s="57" t="s">
        <v>351</v>
      </c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 t="s">
        <v>351</v>
      </c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 t="s">
        <v>351</v>
      </c>
      <c r="SX230" s="57" t="s">
        <v>351</v>
      </c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 t="s">
        <v>351</v>
      </c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/>
      <c r="UH230" s="57"/>
      <c r="UI230" s="57"/>
      <c r="UJ230" s="57"/>
      <c r="UK230" s="57" t="s">
        <v>351</v>
      </c>
      <c r="UL230" s="57" t="s">
        <v>351</v>
      </c>
      <c r="UM230" s="57"/>
      <c r="UN230" s="57"/>
      <c r="UO230" s="57"/>
      <c r="UP230" s="38"/>
      <c r="UQ230" s="38"/>
      <c r="UR230" s="38"/>
      <c r="US230" s="38"/>
      <c r="UT230" s="38"/>
      <c r="UU230" s="61"/>
      <c r="UV230" s="57" t="s">
        <v>351</v>
      </c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/>
      <c r="VL230" s="57"/>
      <c r="VM230" s="38"/>
      <c r="VN230" s="38"/>
      <c r="VO230" s="37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7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7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49"/>
        <v/>
      </c>
      <c r="AGK230" s="85" t="str">
        <f t="shared" si="850"/>
        <v/>
      </c>
      <c r="AGL230" s="85">
        <f t="shared" si="851"/>
        <v>3</v>
      </c>
      <c r="AGP230" s="36">
        <f t="shared" si="852"/>
        <v>4</v>
      </c>
      <c r="AGQ230" s="36">
        <f t="shared" si="853"/>
        <v>5</v>
      </c>
      <c r="AGR230" s="39">
        <f t="shared" si="854"/>
        <v>27</v>
      </c>
      <c r="AGS230" s="36">
        <f t="shared" si="855"/>
        <v>9</v>
      </c>
      <c r="AGT230" s="36">
        <f t="shared" si="856"/>
        <v>5</v>
      </c>
      <c r="AGU230" s="39">
        <f t="shared" si="857"/>
        <v>27</v>
      </c>
      <c r="AGV230" s="36" t="str">
        <f t="shared" si="858"/>
        <v/>
      </c>
      <c r="AGW230" s="36" t="str">
        <f t="shared" si="859"/>
        <v/>
      </c>
      <c r="AGX230" s="39">
        <f t="shared" si="860"/>
        <v>20</v>
      </c>
      <c r="AGY230" s="36" t="str">
        <f t="shared" si="861"/>
        <v/>
      </c>
      <c r="AGZ230" s="36" t="str">
        <f t="shared" si="862"/>
        <v/>
      </c>
      <c r="AHA230" s="39">
        <f t="shared" si="863"/>
        <v>6</v>
      </c>
      <c r="AHB230" s="36" t="str">
        <f t="shared" si="864"/>
        <v/>
      </c>
      <c r="AHC230" s="36" t="str">
        <f t="shared" si="865"/>
        <v/>
      </c>
      <c r="AHD230" s="39">
        <f t="shared" si="866"/>
        <v>14</v>
      </c>
      <c r="AHE230" s="36" t="str">
        <f t="shared" si="867"/>
        <v/>
      </c>
      <c r="AHF230" s="36" t="str">
        <f t="shared" si="868"/>
        <v/>
      </c>
      <c r="AHG230" s="39">
        <f t="shared" si="869"/>
        <v>13</v>
      </c>
      <c r="AHH230" s="36" t="str">
        <f t="shared" si="870"/>
        <v/>
      </c>
      <c r="AHI230" s="36" t="str">
        <f t="shared" si="871"/>
        <v/>
      </c>
      <c r="AHJ230" s="39">
        <f t="shared" si="872"/>
        <v>9</v>
      </c>
      <c r="AHK230" s="36" t="str">
        <f t="shared" si="873"/>
        <v/>
      </c>
      <c r="AHL230" s="36" t="str">
        <f t="shared" si="874"/>
        <v/>
      </c>
      <c r="AHM230" s="39" t="str">
        <f t="shared" si="875"/>
        <v/>
      </c>
      <c r="AHN230" s="36" t="str">
        <f t="shared" si="876"/>
        <v/>
      </c>
      <c r="AHO230" s="36" t="str">
        <f t="shared" si="877"/>
        <v/>
      </c>
      <c r="AHP230" s="39" t="str">
        <f t="shared" si="878"/>
        <v/>
      </c>
      <c r="AHQ230" s="36" t="str">
        <f t="shared" si="879"/>
        <v/>
      </c>
      <c r="AHR230" s="36" t="str">
        <f t="shared" si="880"/>
        <v/>
      </c>
      <c r="AHS230" s="39" t="str">
        <f t="shared" si="881"/>
        <v/>
      </c>
    </row>
    <row r="231" spans="1:922" s="5" customFormat="1" outlineLevel="1" x14ac:dyDescent="0.25">
      <c r="A231" s="35">
        <f t="shared" si="882"/>
        <v>15</v>
      </c>
      <c r="B231" s="48" t="s">
        <v>127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 t="s">
        <v>359</v>
      </c>
      <c r="AF231" s="57" t="s">
        <v>359</v>
      </c>
      <c r="AG231" s="57" t="s">
        <v>359</v>
      </c>
      <c r="AH231" s="57"/>
      <c r="AI231" s="57"/>
      <c r="AJ231" s="57"/>
      <c r="AK231" s="57" t="s">
        <v>359</v>
      </c>
      <c r="AL231" s="57"/>
      <c r="AM231" s="57" t="s">
        <v>359</v>
      </c>
      <c r="AN231" s="57" t="s">
        <v>359</v>
      </c>
      <c r="AO231" s="57"/>
      <c r="AP231" s="38"/>
      <c r="AQ231" s="37"/>
      <c r="AR231" s="57" t="s">
        <v>359</v>
      </c>
      <c r="AS231" s="57" t="s">
        <v>359</v>
      </c>
      <c r="AT231" s="57" t="s">
        <v>359</v>
      </c>
      <c r="AU231" s="57"/>
      <c r="AV231" s="57" t="s">
        <v>359</v>
      </c>
      <c r="AW231" s="57"/>
      <c r="AX231" s="57"/>
      <c r="AY231" s="57"/>
      <c r="AZ231" s="57" t="s">
        <v>359</v>
      </c>
      <c r="BA231" s="57" t="s">
        <v>359</v>
      </c>
      <c r="BB231" s="57"/>
      <c r="BC231" s="57"/>
      <c r="BD231" s="57" t="s">
        <v>359</v>
      </c>
      <c r="BE231" s="57"/>
      <c r="BF231" s="57" t="s">
        <v>359</v>
      </c>
      <c r="BG231" s="57"/>
      <c r="BH231" s="57" t="s">
        <v>359</v>
      </c>
      <c r="BI231" s="57" t="s">
        <v>359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 t="s">
        <v>359</v>
      </c>
      <c r="GW231" s="57" t="s">
        <v>359</v>
      </c>
      <c r="GX231" s="57"/>
      <c r="GY231" s="57"/>
      <c r="GZ231" s="57" t="s">
        <v>359</v>
      </c>
      <c r="HA231" s="57" t="s">
        <v>359</v>
      </c>
      <c r="HB231" s="57"/>
      <c r="HC231" s="57" t="s">
        <v>359</v>
      </c>
      <c r="HD231" s="57" t="s">
        <v>359</v>
      </c>
      <c r="HE231" s="57"/>
      <c r="HF231" s="57"/>
      <c r="HG231" s="57" t="s">
        <v>359</v>
      </c>
      <c r="HH231" s="57"/>
      <c r="HI231" s="57"/>
      <c r="HJ231" s="57"/>
      <c r="HK231" s="57" t="s">
        <v>359</v>
      </c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/>
      <c r="SX231" s="57"/>
      <c r="SY231" s="57"/>
      <c r="SZ231" s="57"/>
      <c r="TA231" s="57"/>
      <c r="TB231" s="57"/>
      <c r="TC231" s="57"/>
      <c r="TD231" s="38"/>
      <c r="TE231" s="38"/>
      <c r="TF231" s="38"/>
      <c r="TG231" s="61"/>
      <c r="TH231" s="57"/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/>
      <c r="UB231" s="57"/>
      <c r="UC231" s="57"/>
      <c r="UD231" s="57"/>
      <c r="UE231" s="57"/>
      <c r="UF231" s="57"/>
      <c r="UG231" s="57" t="s">
        <v>359</v>
      </c>
      <c r="UH231" s="57" t="s">
        <v>359</v>
      </c>
      <c r="UI231" s="57"/>
      <c r="UJ231" s="57"/>
      <c r="UK231" s="57" t="s">
        <v>359</v>
      </c>
      <c r="UL231" s="57" t="s">
        <v>359</v>
      </c>
      <c r="UM231" s="57" t="s">
        <v>359</v>
      </c>
      <c r="UN231" s="57" t="s">
        <v>359</v>
      </c>
      <c r="UO231" s="57"/>
      <c r="UP231" s="38"/>
      <c r="UQ231" s="38"/>
      <c r="UR231" s="38"/>
      <c r="US231" s="38"/>
      <c r="UT231" s="38"/>
      <c r="UU231" s="61"/>
      <c r="UV231" s="57" t="s">
        <v>359</v>
      </c>
      <c r="UW231" s="57"/>
      <c r="UX231" s="57"/>
      <c r="UY231" s="57"/>
      <c r="UZ231" s="57"/>
      <c r="VA231" s="57"/>
      <c r="VB231" s="57"/>
      <c r="VC231" s="57"/>
      <c r="VD231" s="57"/>
      <c r="VE231" s="57" t="s">
        <v>359</v>
      </c>
      <c r="VF231" s="57"/>
      <c r="VG231" s="57" t="s">
        <v>359</v>
      </c>
      <c r="VH231" s="57"/>
      <c r="VI231" s="57" t="s">
        <v>359</v>
      </c>
      <c r="VJ231" s="57"/>
      <c r="VK231" s="57" t="s">
        <v>359</v>
      </c>
      <c r="VL231" s="57"/>
      <c r="VM231" s="38"/>
      <c r="VN231" s="38"/>
      <c r="VO231" s="37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7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7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>
        <f t="shared" si="849"/>
        <v>5</v>
      </c>
      <c r="AGK231" s="85" t="str">
        <f t="shared" si="850"/>
        <v/>
      </c>
      <c r="AGL231" s="85" t="str">
        <f t="shared" si="851"/>
        <v/>
      </c>
      <c r="AGP231" s="36">
        <f t="shared" si="852"/>
        <v>16</v>
      </c>
      <c r="AGQ231" s="36" t="str">
        <f t="shared" si="853"/>
        <v/>
      </c>
      <c r="AGR231" s="39" t="str">
        <f t="shared" si="854"/>
        <v/>
      </c>
      <c r="AGS231" s="36" t="str">
        <f t="shared" si="855"/>
        <v/>
      </c>
      <c r="AGT231" s="36" t="str">
        <f t="shared" si="856"/>
        <v/>
      </c>
      <c r="AGU231" s="39" t="str">
        <f t="shared" si="857"/>
        <v/>
      </c>
      <c r="AGV231" s="36">
        <f t="shared" si="858"/>
        <v>8</v>
      </c>
      <c r="AGW231" s="36" t="str">
        <f t="shared" si="859"/>
        <v/>
      </c>
      <c r="AGX231" s="39" t="str">
        <f t="shared" si="860"/>
        <v/>
      </c>
      <c r="AGY231" s="36" t="str">
        <f t="shared" si="861"/>
        <v/>
      </c>
      <c r="AGZ231" s="36" t="str">
        <f t="shared" si="862"/>
        <v/>
      </c>
      <c r="AHA231" s="39" t="str">
        <f t="shared" si="863"/>
        <v/>
      </c>
      <c r="AHB231" s="36" t="str">
        <f t="shared" si="864"/>
        <v/>
      </c>
      <c r="AHC231" s="36" t="str">
        <f t="shared" si="865"/>
        <v/>
      </c>
      <c r="AHD231" s="39" t="str">
        <f t="shared" si="866"/>
        <v/>
      </c>
      <c r="AHE231" s="36" t="str">
        <f t="shared" si="867"/>
        <v/>
      </c>
      <c r="AHF231" s="36" t="str">
        <f t="shared" si="868"/>
        <v/>
      </c>
      <c r="AHG231" s="39" t="str">
        <f t="shared" si="869"/>
        <v/>
      </c>
      <c r="AHH231" s="36">
        <f t="shared" si="870"/>
        <v>11</v>
      </c>
      <c r="AHI231" s="36" t="str">
        <f t="shared" si="871"/>
        <v/>
      </c>
      <c r="AHJ231" s="39" t="str">
        <f t="shared" si="872"/>
        <v/>
      </c>
      <c r="AHK231" s="36" t="str">
        <f t="shared" si="873"/>
        <v/>
      </c>
      <c r="AHL231" s="36" t="str">
        <f t="shared" si="874"/>
        <v/>
      </c>
      <c r="AHM231" s="39" t="str">
        <f t="shared" si="875"/>
        <v/>
      </c>
      <c r="AHN231" s="36" t="str">
        <f t="shared" si="876"/>
        <v/>
      </c>
      <c r="AHO231" s="36" t="str">
        <f t="shared" si="877"/>
        <v/>
      </c>
      <c r="AHP231" s="39" t="str">
        <f t="shared" si="878"/>
        <v/>
      </c>
      <c r="AHQ231" s="36" t="str">
        <f t="shared" si="879"/>
        <v/>
      </c>
      <c r="AHR231" s="36" t="str">
        <f t="shared" si="880"/>
        <v/>
      </c>
      <c r="AHS231" s="39" t="str">
        <f t="shared" si="881"/>
        <v/>
      </c>
    </row>
    <row r="232" spans="1:922" s="5" customFormat="1" outlineLevel="1" x14ac:dyDescent="0.25">
      <c r="A232" s="35">
        <f t="shared" si="882"/>
        <v>16</v>
      </c>
      <c r="B232" s="48" t="s">
        <v>128</v>
      </c>
      <c r="C232" s="37"/>
      <c r="D232" s="35"/>
      <c r="E232" s="35"/>
      <c r="F232" s="35"/>
      <c r="G232" s="57"/>
      <c r="H232" s="57" t="s">
        <v>351</v>
      </c>
      <c r="I232" s="57"/>
      <c r="J232" s="57"/>
      <c r="K232" s="57"/>
      <c r="L232" s="57"/>
      <c r="M232" s="57"/>
      <c r="N232" s="57"/>
      <c r="O232" s="57" t="s">
        <v>351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 t="s">
        <v>351</v>
      </c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 t="s">
        <v>351</v>
      </c>
      <c r="BA232" s="57" t="s">
        <v>351</v>
      </c>
      <c r="BB232" s="57"/>
      <c r="BC232" s="57"/>
      <c r="BD232" s="57" t="s">
        <v>351</v>
      </c>
      <c r="BE232" s="57"/>
      <c r="BF232" s="57" t="s">
        <v>351</v>
      </c>
      <c r="BG232" s="57"/>
      <c r="BH232" s="57" t="s">
        <v>351</v>
      </c>
      <c r="BI232" s="57"/>
      <c r="BJ232" s="57"/>
      <c r="BK232" s="61"/>
      <c r="BL232" s="57"/>
      <c r="BM232" s="57"/>
      <c r="BN232" s="57"/>
      <c r="BO232" s="57"/>
      <c r="BP232" s="57" t="s">
        <v>351</v>
      </c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 t="s">
        <v>351</v>
      </c>
      <c r="CN232" s="57" t="s">
        <v>351</v>
      </c>
      <c r="CO232" s="57"/>
      <c r="CP232" s="57"/>
      <c r="CQ232" s="57" t="s">
        <v>351</v>
      </c>
      <c r="CR232" s="57"/>
      <c r="CS232" s="57"/>
      <c r="CT232" s="57"/>
      <c r="CU232" s="57"/>
      <c r="CV232" s="57"/>
      <c r="CW232" s="57"/>
      <c r="CX232" s="57"/>
      <c r="CY232" s="61"/>
      <c r="CZ232" s="57" t="s">
        <v>351</v>
      </c>
      <c r="DA232" s="57"/>
      <c r="DB232" s="57"/>
      <c r="DC232" s="57" t="s">
        <v>351</v>
      </c>
      <c r="DD232" s="57"/>
      <c r="DE232" s="57" t="s">
        <v>351</v>
      </c>
      <c r="DF232" s="57"/>
      <c r="DG232" s="57" t="s">
        <v>351</v>
      </c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 t="s">
        <v>351</v>
      </c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 t="s">
        <v>351</v>
      </c>
      <c r="EV232" s="57"/>
      <c r="EW232" s="57"/>
      <c r="EX232" s="57"/>
      <c r="EY232" s="57"/>
      <c r="EZ232" s="57"/>
      <c r="FA232" s="57"/>
      <c r="FB232" s="57"/>
      <c r="FC232" s="57" t="s">
        <v>351</v>
      </c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 t="s">
        <v>351</v>
      </c>
      <c r="FU232" s="57" t="s">
        <v>351</v>
      </c>
      <c r="FV232" s="57"/>
      <c r="FW232" s="57" t="s">
        <v>351</v>
      </c>
      <c r="FX232" s="57"/>
      <c r="FY232" s="57"/>
      <c r="FZ232" s="38"/>
      <c r="GA232" s="61"/>
      <c r="GB232" s="57"/>
      <c r="GC232" s="57"/>
      <c r="GD232" s="57"/>
      <c r="GE232" s="57" t="s">
        <v>351</v>
      </c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 t="s">
        <v>351</v>
      </c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 t="s">
        <v>351</v>
      </c>
      <c r="OZ232" s="57"/>
      <c r="PA232" s="57"/>
      <c r="PB232" s="57" t="s">
        <v>351</v>
      </c>
      <c r="PC232" s="57" t="s">
        <v>351</v>
      </c>
      <c r="PD232" s="57" t="s">
        <v>351</v>
      </c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 t="s">
        <v>352</v>
      </c>
      <c r="RA232" s="57" t="s">
        <v>352</v>
      </c>
      <c r="RB232" s="57"/>
      <c r="RC232" s="57"/>
      <c r="RD232" s="57"/>
      <c r="RE232" s="57" t="s">
        <v>352</v>
      </c>
      <c r="RF232" s="57"/>
      <c r="RG232" s="57"/>
      <c r="RH232" s="38"/>
      <c r="RI232" s="38"/>
      <c r="RJ232" s="38"/>
      <c r="RK232" s="38"/>
      <c r="RL232" s="38"/>
      <c r="RM232" s="38"/>
      <c r="RN232" s="38"/>
      <c r="RO232" s="57" t="s">
        <v>352</v>
      </c>
      <c r="RP232" s="57"/>
      <c r="RQ232" s="57"/>
      <c r="RR232" s="57"/>
      <c r="RS232" s="57"/>
      <c r="RT232" s="57"/>
      <c r="RU232" s="57"/>
      <c r="RV232" s="57" t="s">
        <v>352</v>
      </c>
      <c r="RW232" s="57" t="s">
        <v>351</v>
      </c>
      <c r="RX232" s="57"/>
      <c r="RY232" s="57"/>
      <c r="RZ232" s="57"/>
      <c r="SA232" s="57" t="s">
        <v>351</v>
      </c>
      <c r="SB232" s="57" t="s">
        <v>351</v>
      </c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 t="s">
        <v>351</v>
      </c>
      <c r="UB232" s="57" t="s">
        <v>351</v>
      </c>
      <c r="UC232" s="57" t="s">
        <v>351</v>
      </c>
      <c r="UD232" s="57"/>
      <c r="UE232" s="57"/>
      <c r="UF232" s="57"/>
      <c r="UG232" s="57"/>
      <c r="UH232" s="57"/>
      <c r="UI232" s="57"/>
      <c r="UJ232" s="57"/>
      <c r="UK232" s="57"/>
      <c r="UL232" s="57"/>
      <c r="UM232" s="57" t="s">
        <v>351</v>
      </c>
      <c r="UN232" s="57" t="s">
        <v>351</v>
      </c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 t="s">
        <v>351</v>
      </c>
      <c r="VL232" s="57" t="s">
        <v>351</v>
      </c>
      <c r="VM232" s="38"/>
      <c r="VN232" s="38"/>
      <c r="VO232" s="37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7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7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49"/>
        <v/>
      </c>
      <c r="AGK232" s="85" t="str">
        <f t="shared" si="850"/>
        <v/>
      </c>
      <c r="AGL232" s="85">
        <f t="shared" si="851"/>
        <v>2</v>
      </c>
      <c r="AGP232" s="36" t="str">
        <f t="shared" si="852"/>
        <v/>
      </c>
      <c r="AGQ232" s="36" t="str">
        <f t="shared" si="853"/>
        <v/>
      </c>
      <c r="AGR232" s="39">
        <f t="shared" si="854"/>
        <v>11</v>
      </c>
      <c r="AGS232" s="36" t="str">
        <f t="shared" si="855"/>
        <v/>
      </c>
      <c r="AGT232" s="36" t="str">
        <f t="shared" si="856"/>
        <v/>
      </c>
      <c r="AGU232" s="39">
        <f t="shared" si="857"/>
        <v>11</v>
      </c>
      <c r="AGV232" s="36" t="str">
        <f t="shared" si="858"/>
        <v/>
      </c>
      <c r="AGW232" s="36" t="str">
        <f t="shared" si="859"/>
        <v/>
      </c>
      <c r="AGX232" s="39">
        <f t="shared" si="860"/>
        <v>1</v>
      </c>
      <c r="AGY232" s="36" t="str">
        <f t="shared" si="861"/>
        <v/>
      </c>
      <c r="AGZ232" s="36" t="str">
        <f t="shared" si="862"/>
        <v/>
      </c>
      <c r="AHA232" s="39" t="str">
        <f t="shared" si="863"/>
        <v/>
      </c>
      <c r="AHB232" s="36" t="str">
        <f t="shared" si="864"/>
        <v/>
      </c>
      <c r="AHC232" s="36" t="str">
        <f t="shared" si="865"/>
        <v/>
      </c>
      <c r="AHD232" s="39">
        <f t="shared" si="866"/>
        <v>5</v>
      </c>
      <c r="AHE232" s="36" t="str">
        <f t="shared" si="867"/>
        <v/>
      </c>
      <c r="AHF232" s="36">
        <f t="shared" si="868"/>
        <v>5</v>
      </c>
      <c r="AHG232" s="39">
        <f t="shared" si="869"/>
        <v>3</v>
      </c>
      <c r="AHH232" s="36" t="str">
        <f t="shared" si="870"/>
        <v/>
      </c>
      <c r="AHI232" s="36" t="str">
        <f t="shared" si="871"/>
        <v/>
      </c>
      <c r="AHJ232" s="39">
        <f t="shared" si="872"/>
        <v>7</v>
      </c>
      <c r="AHK232" s="36" t="str">
        <f t="shared" si="873"/>
        <v/>
      </c>
      <c r="AHL232" s="36" t="str">
        <f t="shared" si="874"/>
        <v/>
      </c>
      <c r="AHM232" s="39" t="str">
        <f t="shared" si="875"/>
        <v/>
      </c>
      <c r="AHN232" s="36" t="str">
        <f t="shared" si="876"/>
        <v/>
      </c>
      <c r="AHO232" s="36" t="str">
        <f t="shared" si="877"/>
        <v/>
      </c>
      <c r="AHP232" s="39" t="str">
        <f t="shared" si="878"/>
        <v/>
      </c>
      <c r="AHQ232" s="36" t="str">
        <f t="shared" si="879"/>
        <v/>
      </c>
      <c r="AHR232" s="36" t="str">
        <f t="shared" si="880"/>
        <v/>
      </c>
      <c r="AHS232" s="39" t="str">
        <f t="shared" si="881"/>
        <v/>
      </c>
    </row>
    <row r="233" spans="1:922" s="5" customFormat="1" outlineLevel="1" x14ac:dyDescent="0.25">
      <c r="A233" s="35">
        <f t="shared" si="882"/>
        <v>17</v>
      </c>
      <c r="B233" s="36"/>
      <c r="C233" s="37"/>
      <c r="D233" s="35"/>
      <c r="E233" s="35"/>
      <c r="F233" s="35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7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7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7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57"/>
      <c r="RP233" s="57"/>
      <c r="RQ233" s="57"/>
      <c r="RR233" s="57"/>
      <c r="RS233" s="57"/>
      <c r="RT233" s="57"/>
      <c r="RU233" s="57"/>
      <c r="RV233" s="57"/>
      <c r="RW233" s="57"/>
      <c r="RX233" s="57"/>
      <c r="RY233" s="57"/>
      <c r="RZ233" s="57"/>
      <c r="SA233" s="57"/>
      <c r="SB233" s="57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7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7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7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/>
      <c r="VF233" s="57"/>
      <c r="VG233" s="57"/>
      <c r="VH233" s="57"/>
      <c r="VI233" s="57"/>
      <c r="VJ233" s="57"/>
      <c r="VK233" s="57"/>
      <c r="VL233" s="57"/>
      <c r="VM233" s="38"/>
      <c r="VN233" s="38"/>
      <c r="VO233" s="37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7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7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49"/>
        <v/>
      </c>
      <c r="AGK233" s="85" t="str">
        <f t="shared" si="850"/>
        <v/>
      </c>
      <c r="AGL233" s="85" t="str">
        <f t="shared" si="851"/>
        <v/>
      </c>
      <c r="AGP233" s="36" t="str">
        <f t="shared" si="852"/>
        <v/>
      </c>
      <c r="AGQ233" s="36" t="str">
        <f t="shared" si="853"/>
        <v/>
      </c>
      <c r="AGR233" s="39" t="str">
        <f t="shared" si="854"/>
        <v/>
      </c>
      <c r="AGS233" s="36" t="str">
        <f t="shared" si="855"/>
        <v/>
      </c>
      <c r="AGT233" s="36" t="str">
        <f t="shared" si="856"/>
        <v/>
      </c>
      <c r="AGU233" s="39" t="str">
        <f t="shared" si="857"/>
        <v/>
      </c>
      <c r="AGV233" s="36" t="str">
        <f t="shared" si="858"/>
        <v/>
      </c>
      <c r="AGW233" s="36" t="str">
        <f t="shared" si="859"/>
        <v/>
      </c>
      <c r="AGX233" s="39" t="str">
        <f t="shared" si="860"/>
        <v/>
      </c>
      <c r="AGY233" s="36" t="str">
        <f t="shared" si="861"/>
        <v/>
      </c>
      <c r="AGZ233" s="36" t="str">
        <f t="shared" si="862"/>
        <v/>
      </c>
      <c r="AHA233" s="39" t="str">
        <f t="shared" si="863"/>
        <v/>
      </c>
      <c r="AHB233" s="36" t="str">
        <f t="shared" si="864"/>
        <v/>
      </c>
      <c r="AHC233" s="36" t="str">
        <f t="shared" si="865"/>
        <v/>
      </c>
      <c r="AHD233" s="39" t="str">
        <f t="shared" si="866"/>
        <v/>
      </c>
      <c r="AHE233" s="36" t="str">
        <f t="shared" si="867"/>
        <v/>
      </c>
      <c r="AHF233" s="36" t="str">
        <f t="shared" si="868"/>
        <v/>
      </c>
      <c r="AHG233" s="39" t="str">
        <f t="shared" si="869"/>
        <v/>
      </c>
      <c r="AHH233" s="36" t="str">
        <f t="shared" si="870"/>
        <v/>
      </c>
      <c r="AHI233" s="36" t="str">
        <f t="shared" si="871"/>
        <v/>
      </c>
      <c r="AHJ233" s="39" t="str">
        <f t="shared" si="872"/>
        <v/>
      </c>
      <c r="AHK233" s="36" t="str">
        <f t="shared" si="873"/>
        <v/>
      </c>
      <c r="AHL233" s="36" t="str">
        <f t="shared" si="874"/>
        <v/>
      </c>
      <c r="AHM233" s="39" t="str">
        <f t="shared" si="875"/>
        <v/>
      </c>
      <c r="AHN233" s="36" t="str">
        <f t="shared" si="876"/>
        <v/>
      </c>
      <c r="AHO233" s="36" t="str">
        <f t="shared" si="877"/>
        <v/>
      </c>
      <c r="AHP233" s="39" t="str">
        <f t="shared" si="878"/>
        <v/>
      </c>
      <c r="AHQ233" s="36" t="str">
        <f t="shared" si="879"/>
        <v/>
      </c>
      <c r="AHR233" s="36" t="str">
        <f t="shared" si="880"/>
        <v/>
      </c>
      <c r="AHS233" s="39" t="str">
        <f t="shared" si="881"/>
        <v/>
      </c>
    </row>
    <row r="234" spans="1:922" s="5" customFormat="1" outlineLevel="1" x14ac:dyDescent="0.25">
      <c r="A234" s="35">
        <f t="shared" si="882"/>
        <v>18</v>
      </c>
      <c r="B234" s="36"/>
      <c r="C234" s="37"/>
      <c r="D234" s="35"/>
      <c r="E234" s="35"/>
      <c r="F234" s="35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7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7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7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7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7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7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7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7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7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7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49"/>
        <v/>
      </c>
      <c r="AGK234" s="85" t="str">
        <f t="shared" si="850"/>
        <v/>
      </c>
      <c r="AGL234" s="85" t="str">
        <f t="shared" si="851"/>
        <v/>
      </c>
      <c r="AGP234" s="36" t="str">
        <f t="shared" si="852"/>
        <v/>
      </c>
      <c r="AGQ234" s="36" t="str">
        <f t="shared" si="853"/>
        <v/>
      </c>
      <c r="AGR234" s="39" t="str">
        <f t="shared" si="854"/>
        <v/>
      </c>
      <c r="AGS234" s="36" t="str">
        <f t="shared" si="855"/>
        <v/>
      </c>
      <c r="AGT234" s="36" t="str">
        <f t="shared" si="856"/>
        <v/>
      </c>
      <c r="AGU234" s="39" t="str">
        <f t="shared" si="857"/>
        <v/>
      </c>
      <c r="AGV234" s="36" t="str">
        <f t="shared" si="858"/>
        <v/>
      </c>
      <c r="AGW234" s="36" t="str">
        <f t="shared" si="859"/>
        <v/>
      </c>
      <c r="AGX234" s="39" t="str">
        <f t="shared" si="860"/>
        <v/>
      </c>
      <c r="AGY234" s="36" t="str">
        <f t="shared" si="861"/>
        <v/>
      </c>
      <c r="AGZ234" s="36" t="str">
        <f t="shared" si="862"/>
        <v/>
      </c>
      <c r="AHA234" s="39" t="str">
        <f t="shared" si="863"/>
        <v/>
      </c>
      <c r="AHB234" s="36" t="str">
        <f t="shared" si="864"/>
        <v/>
      </c>
      <c r="AHC234" s="36" t="str">
        <f t="shared" si="865"/>
        <v/>
      </c>
      <c r="AHD234" s="39" t="str">
        <f t="shared" si="866"/>
        <v/>
      </c>
      <c r="AHE234" s="36" t="str">
        <f t="shared" si="867"/>
        <v/>
      </c>
      <c r="AHF234" s="36" t="str">
        <f t="shared" si="868"/>
        <v/>
      </c>
      <c r="AHG234" s="39" t="str">
        <f t="shared" si="869"/>
        <v/>
      </c>
      <c r="AHH234" s="36" t="str">
        <f t="shared" si="870"/>
        <v/>
      </c>
      <c r="AHI234" s="36" t="str">
        <f t="shared" si="871"/>
        <v/>
      </c>
      <c r="AHJ234" s="39" t="str">
        <f t="shared" si="872"/>
        <v/>
      </c>
      <c r="AHK234" s="36" t="str">
        <f t="shared" si="873"/>
        <v/>
      </c>
      <c r="AHL234" s="36" t="str">
        <f t="shared" si="874"/>
        <v/>
      </c>
      <c r="AHM234" s="39" t="str">
        <f t="shared" si="875"/>
        <v/>
      </c>
      <c r="AHN234" s="36" t="str">
        <f t="shared" si="876"/>
        <v/>
      </c>
      <c r="AHO234" s="36" t="str">
        <f t="shared" si="877"/>
        <v/>
      </c>
      <c r="AHP234" s="39" t="str">
        <f t="shared" si="878"/>
        <v/>
      </c>
      <c r="AHQ234" s="36" t="str">
        <f t="shared" si="879"/>
        <v/>
      </c>
      <c r="AHR234" s="36" t="str">
        <f t="shared" si="880"/>
        <v/>
      </c>
      <c r="AHS234" s="39" t="str">
        <f t="shared" si="881"/>
        <v/>
      </c>
    </row>
    <row r="235" spans="1:922" s="32" customFormat="1" x14ac:dyDescent="0.25">
      <c r="A235" s="31" t="s">
        <v>39</v>
      </c>
      <c r="C235" s="33"/>
      <c r="D235" s="33"/>
      <c r="E235" s="33"/>
      <c r="F235" s="34"/>
      <c r="G235" s="33"/>
      <c r="H235" s="33"/>
      <c r="I235" s="33"/>
      <c r="J235" s="34"/>
      <c r="K235" s="33"/>
      <c r="L235" s="33"/>
      <c r="M235" s="33"/>
      <c r="N235" s="34"/>
      <c r="O235" s="33"/>
      <c r="P235" s="33"/>
      <c r="Q235" s="33"/>
      <c r="R235" s="34"/>
      <c r="S235" s="33"/>
      <c r="T235" s="33"/>
      <c r="U235" s="33"/>
      <c r="V235" s="34"/>
      <c r="W235" s="33"/>
      <c r="X235" s="33"/>
      <c r="Y235" s="33"/>
      <c r="Z235" s="34"/>
      <c r="AA235" s="33"/>
      <c r="AB235" s="33"/>
      <c r="AC235" s="33"/>
      <c r="AD235" s="34"/>
      <c r="AE235" s="33"/>
      <c r="AF235" s="33"/>
      <c r="AG235" s="33"/>
      <c r="AH235" s="34"/>
      <c r="AI235" s="33"/>
      <c r="AJ235" s="33"/>
      <c r="AK235" s="33"/>
      <c r="AL235" s="34"/>
      <c r="AM235" s="33"/>
      <c r="AN235" s="33"/>
      <c r="AO235" s="33"/>
      <c r="AP235" s="34"/>
      <c r="AQ235" s="33"/>
      <c r="AR235" s="33"/>
      <c r="AS235" s="33"/>
      <c r="AT235" s="34"/>
      <c r="AU235" s="33"/>
      <c r="AV235" s="33"/>
      <c r="AW235" s="33"/>
      <c r="AX235" s="34"/>
      <c r="AY235" s="33"/>
      <c r="AZ235" s="33"/>
      <c r="BA235" s="33"/>
      <c r="BB235" s="34"/>
      <c r="BC235" s="33"/>
      <c r="BD235" s="33"/>
      <c r="BE235" s="33"/>
      <c r="BF235" s="34"/>
      <c r="BG235" s="33"/>
      <c r="BH235" s="33"/>
      <c r="BI235" s="33"/>
      <c r="BJ235" s="34"/>
      <c r="BK235" s="33"/>
      <c r="BL235" s="33"/>
      <c r="BM235" s="33"/>
      <c r="BN235" s="34"/>
      <c r="BO235" s="33"/>
      <c r="BP235" s="33"/>
      <c r="BQ235" s="33"/>
      <c r="BR235" s="34"/>
      <c r="BS235" s="33"/>
      <c r="BT235" s="33"/>
      <c r="BU235" s="33"/>
      <c r="BV235" s="34"/>
      <c r="BW235" s="33"/>
      <c r="BX235" s="33"/>
      <c r="BY235" s="33"/>
      <c r="BZ235" s="34"/>
      <c r="CA235" s="33"/>
      <c r="CB235" s="33"/>
      <c r="CC235" s="33"/>
      <c r="CD235" s="34"/>
      <c r="CE235" s="33"/>
      <c r="CF235" s="33"/>
      <c r="CG235" s="33"/>
      <c r="CH235" s="34"/>
      <c r="CI235" s="33"/>
      <c r="CJ235" s="33"/>
      <c r="CK235" s="33"/>
      <c r="CL235" s="34"/>
      <c r="CM235" s="33"/>
      <c r="CN235" s="33"/>
      <c r="CO235" s="33"/>
      <c r="CP235" s="34"/>
      <c r="CQ235" s="33"/>
      <c r="CR235" s="33"/>
      <c r="CS235" s="33"/>
      <c r="CT235" s="34"/>
      <c r="CU235" s="33"/>
      <c r="CV235" s="33"/>
      <c r="CW235" s="33"/>
      <c r="CX235" s="34"/>
      <c r="CY235" s="33"/>
      <c r="CZ235" s="33"/>
      <c r="DA235" s="33"/>
      <c r="DB235" s="34"/>
      <c r="DC235" s="33"/>
      <c r="DD235" s="33"/>
      <c r="DE235" s="33"/>
      <c r="DF235" s="34"/>
      <c r="DG235" s="33"/>
      <c r="DH235" s="33"/>
      <c r="DI235" s="33"/>
      <c r="DJ235" s="34"/>
      <c r="DK235" s="33"/>
      <c r="DL235" s="33"/>
      <c r="DM235" s="33"/>
      <c r="DN235" s="34"/>
      <c r="DO235" s="33"/>
      <c r="DP235" s="33"/>
      <c r="DQ235" s="33"/>
      <c r="DR235" s="34"/>
      <c r="DS235" s="33"/>
      <c r="DT235" s="33"/>
      <c r="DU235" s="33"/>
      <c r="DV235" s="34"/>
      <c r="DW235" s="33"/>
      <c r="DX235" s="33"/>
      <c r="DY235" s="33"/>
      <c r="DZ235" s="34"/>
      <c r="EA235" s="33"/>
      <c r="EB235" s="33"/>
      <c r="EC235" s="33"/>
      <c r="ED235" s="34"/>
      <c r="EE235" s="33"/>
      <c r="EF235" s="33"/>
      <c r="EG235" s="33"/>
      <c r="EH235" s="34"/>
      <c r="EI235" s="33"/>
      <c r="EJ235" s="33"/>
      <c r="EK235" s="33"/>
      <c r="EL235" s="34"/>
      <c r="EM235" s="33"/>
      <c r="EN235" s="33"/>
      <c r="EO235" s="33"/>
      <c r="EP235" s="34"/>
      <c r="EQ235" s="33"/>
      <c r="ER235" s="33"/>
      <c r="ES235" s="33"/>
      <c r="ET235" s="34"/>
      <c r="EU235" s="33"/>
      <c r="EV235" s="33"/>
      <c r="EW235" s="33"/>
      <c r="EX235" s="34"/>
      <c r="EY235" s="33"/>
      <c r="EZ235" s="33"/>
      <c r="FA235" s="33"/>
      <c r="FB235" s="34"/>
      <c r="FC235" s="33"/>
      <c r="FD235" s="33"/>
      <c r="FE235" s="33"/>
      <c r="FF235" s="34"/>
      <c r="FG235" s="33"/>
      <c r="FH235" s="33"/>
      <c r="FI235" s="33"/>
      <c r="FJ235" s="34"/>
      <c r="FK235" s="33"/>
      <c r="FL235" s="33"/>
      <c r="FM235" s="33"/>
      <c r="FN235" s="34"/>
      <c r="FO235" s="33"/>
      <c r="FP235" s="33"/>
      <c r="FQ235" s="33"/>
      <c r="FR235" s="34"/>
      <c r="FS235" s="33"/>
      <c r="FT235" s="33"/>
      <c r="FU235" s="33"/>
      <c r="FV235" s="34"/>
      <c r="FW235" s="33"/>
      <c r="FX235" s="33"/>
      <c r="FY235" s="33"/>
      <c r="FZ235" s="34"/>
      <c r="GA235" s="33"/>
      <c r="GB235" s="33"/>
      <c r="GC235" s="33"/>
      <c r="GD235" s="34"/>
      <c r="GE235" s="33"/>
      <c r="GF235" s="33"/>
      <c r="GG235" s="33"/>
      <c r="GH235" s="34"/>
      <c r="GI235" s="33"/>
      <c r="GJ235" s="33"/>
      <c r="GK235" s="33"/>
      <c r="GL235" s="34"/>
      <c r="GM235" s="33"/>
      <c r="GN235" s="33"/>
      <c r="GO235" s="33"/>
      <c r="GP235" s="34"/>
      <c r="GQ235" s="33"/>
      <c r="GR235" s="33"/>
      <c r="GS235" s="33"/>
      <c r="GT235" s="34"/>
      <c r="GU235" s="33"/>
      <c r="GV235" s="33"/>
      <c r="GW235" s="33"/>
      <c r="GX235" s="34"/>
      <c r="GY235" s="33"/>
      <c r="GZ235" s="33"/>
      <c r="HA235" s="33"/>
      <c r="HB235" s="34"/>
      <c r="HC235" s="33"/>
      <c r="HD235" s="33"/>
      <c r="HE235" s="33"/>
      <c r="HF235" s="34"/>
      <c r="HG235" s="33"/>
      <c r="HH235" s="33"/>
      <c r="HI235" s="33"/>
      <c r="HJ235" s="34"/>
      <c r="HK235" s="33"/>
      <c r="HL235" s="33"/>
      <c r="HM235" s="33"/>
      <c r="HN235" s="34"/>
      <c r="HO235" s="33"/>
      <c r="HP235" s="33"/>
      <c r="HQ235" s="33"/>
      <c r="HR235" s="34"/>
      <c r="HS235" s="33"/>
      <c r="HT235" s="33"/>
      <c r="HU235" s="33"/>
      <c r="HV235" s="34"/>
      <c r="HW235" s="33"/>
      <c r="HX235" s="33"/>
      <c r="HY235" s="33"/>
      <c r="HZ235" s="34"/>
      <c r="IA235" s="33"/>
      <c r="IB235" s="33"/>
      <c r="IC235" s="33"/>
      <c r="ID235" s="34"/>
      <c r="IE235" s="33"/>
      <c r="IF235" s="33"/>
      <c r="IG235" s="33"/>
      <c r="IH235" s="34"/>
      <c r="II235" s="33"/>
      <c r="IJ235" s="33"/>
      <c r="IK235" s="33"/>
      <c r="IL235" s="34"/>
      <c r="IM235" s="33"/>
      <c r="IN235" s="33"/>
      <c r="IO235" s="33"/>
      <c r="IP235" s="34"/>
      <c r="IQ235" s="33"/>
      <c r="IR235" s="33"/>
      <c r="IS235" s="33"/>
      <c r="IT235" s="34"/>
      <c r="IU235" s="33"/>
      <c r="IV235" s="33"/>
      <c r="IW235" s="33"/>
      <c r="IX235" s="34"/>
      <c r="IY235" s="33"/>
      <c r="IZ235" s="33"/>
      <c r="JA235" s="33"/>
      <c r="JB235" s="34"/>
      <c r="JC235" s="33"/>
      <c r="JD235" s="33"/>
      <c r="JE235" s="33"/>
      <c r="JF235" s="34"/>
      <c r="JG235" s="33"/>
      <c r="JH235" s="33"/>
      <c r="JI235" s="33"/>
      <c r="JJ235" s="34"/>
      <c r="JK235" s="33"/>
      <c r="JL235" s="33"/>
      <c r="JM235" s="33"/>
      <c r="JN235" s="34"/>
      <c r="JO235" s="33"/>
      <c r="JP235" s="33"/>
      <c r="JQ235" s="33"/>
      <c r="JR235" s="34"/>
      <c r="JS235" s="33"/>
      <c r="JT235" s="33"/>
      <c r="JU235" s="33"/>
      <c r="JV235" s="34"/>
      <c r="JW235" s="33"/>
      <c r="JX235" s="33"/>
      <c r="JY235" s="33"/>
      <c r="JZ235" s="34"/>
      <c r="KA235" s="33"/>
      <c r="KB235" s="33"/>
      <c r="KC235" s="33"/>
      <c r="KD235" s="34"/>
      <c r="KE235" s="33"/>
      <c r="KF235" s="33"/>
      <c r="KG235" s="33"/>
      <c r="KH235" s="34"/>
      <c r="KI235" s="33"/>
      <c r="KJ235" s="33"/>
      <c r="KK235" s="33"/>
      <c r="KL235" s="34"/>
      <c r="KM235" s="33"/>
      <c r="KN235" s="33"/>
      <c r="KO235" s="33"/>
      <c r="KP235" s="34"/>
      <c r="KQ235" s="33"/>
      <c r="KR235" s="33"/>
      <c r="KS235" s="33"/>
      <c r="KT235" s="34"/>
      <c r="KU235" s="33"/>
      <c r="KV235" s="33"/>
      <c r="KW235" s="33"/>
      <c r="KX235" s="34"/>
      <c r="KY235" s="33"/>
      <c r="KZ235" s="33"/>
      <c r="LA235" s="33"/>
      <c r="LB235" s="34"/>
      <c r="LC235" s="33"/>
      <c r="LD235" s="33"/>
      <c r="LE235" s="33"/>
      <c r="LF235" s="34"/>
      <c r="LG235" s="33"/>
      <c r="LH235" s="33"/>
      <c r="LI235" s="33"/>
      <c r="LJ235" s="34"/>
      <c r="LK235" s="33"/>
      <c r="LL235" s="33"/>
      <c r="LM235" s="33"/>
      <c r="LN235" s="34"/>
      <c r="LO235" s="33"/>
      <c r="LP235" s="33"/>
      <c r="LQ235" s="33"/>
      <c r="LR235" s="34"/>
      <c r="LS235" s="33"/>
      <c r="LT235" s="33"/>
      <c r="LU235" s="33"/>
      <c r="LV235" s="34"/>
      <c r="LW235" s="33"/>
      <c r="LX235" s="33"/>
      <c r="LY235" s="33"/>
      <c r="LZ235" s="34"/>
      <c r="MA235" s="33"/>
      <c r="MB235" s="33"/>
      <c r="MC235" s="33"/>
      <c r="MD235" s="34"/>
      <c r="ME235" s="33"/>
      <c r="MF235" s="33"/>
      <c r="MG235" s="33"/>
      <c r="MH235" s="34"/>
      <c r="MI235" s="33"/>
      <c r="MJ235" s="33"/>
      <c r="MK235" s="33"/>
      <c r="ML235" s="34"/>
      <c r="MM235" s="33"/>
      <c r="MN235" s="33"/>
      <c r="MO235" s="33"/>
      <c r="MP235" s="34"/>
      <c r="MQ235" s="33"/>
      <c r="MR235" s="33"/>
      <c r="MS235" s="33"/>
      <c r="MT235" s="34"/>
      <c r="MU235" s="33"/>
      <c r="MV235" s="33"/>
      <c r="MW235" s="33"/>
      <c r="MX235" s="34"/>
      <c r="MY235" s="33"/>
      <c r="MZ235" s="33"/>
      <c r="NA235" s="33"/>
      <c r="NB235" s="34"/>
      <c r="NC235" s="33"/>
      <c r="ND235" s="33"/>
      <c r="NE235" s="33"/>
      <c r="NF235" s="34"/>
      <c r="NG235" s="33"/>
      <c r="NH235" s="33"/>
      <c r="NI235" s="33"/>
      <c r="NJ235" s="34"/>
      <c r="NK235" s="33"/>
      <c r="NL235" s="33"/>
      <c r="NM235" s="33"/>
      <c r="NN235" s="34"/>
      <c r="NO235" s="33"/>
      <c r="NP235" s="33"/>
      <c r="NQ235" s="33"/>
      <c r="NR235" s="34"/>
      <c r="NS235" s="33"/>
      <c r="NT235" s="33"/>
      <c r="NU235" s="33"/>
      <c r="NV235" s="34"/>
      <c r="NW235" s="33"/>
      <c r="NX235" s="33"/>
      <c r="NY235" s="33"/>
      <c r="NZ235" s="34"/>
      <c r="OA235" s="33"/>
      <c r="OB235" s="33"/>
      <c r="OC235" s="33"/>
      <c r="OD235" s="34"/>
      <c r="OE235" s="33"/>
      <c r="OF235" s="33"/>
      <c r="OG235" s="33"/>
      <c r="OH235" s="34"/>
      <c r="OI235" s="33"/>
      <c r="OJ235" s="33"/>
      <c r="OK235" s="33"/>
      <c r="OL235" s="34"/>
      <c r="OM235" s="33"/>
      <c r="ON235" s="33"/>
      <c r="OO235" s="33"/>
      <c r="OP235" s="34"/>
      <c r="OQ235" s="33"/>
      <c r="OR235" s="33"/>
      <c r="OS235" s="33"/>
      <c r="OT235" s="34"/>
      <c r="OU235" s="33"/>
      <c r="OV235" s="33"/>
      <c r="OW235" s="33"/>
      <c r="OX235" s="34"/>
      <c r="OY235" s="33"/>
      <c r="OZ235" s="33"/>
      <c r="PA235" s="33"/>
      <c r="PB235" s="34"/>
      <c r="PC235" s="33"/>
      <c r="PD235" s="33"/>
      <c r="PE235" s="33"/>
      <c r="PF235" s="34"/>
      <c r="PG235" s="33"/>
      <c r="PH235" s="33"/>
      <c r="PI235" s="33"/>
      <c r="PJ235" s="34"/>
      <c r="PK235" s="33"/>
      <c r="PL235" s="33"/>
      <c r="PM235" s="33"/>
      <c r="PN235" s="34"/>
      <c r="PO235" s="33"/>
      <c r="PP235" s="33"/>
      <c r="PQ235" s="33"/>
      <c r="PR235" s="34"/>
      <c r="PS235" s="33"/>
      <c r="PT235" s="33"/>
      <c r="PU235" s="33"/>
      <c r="PV235" s="34"/>
      <c r="PW235" s="33"/>
      <c r="PX235" s="33"/>
      <c r="PY235" s="33"/>
      <c r="PZ235" s="34"/>
      <c r="QA235" s="33"/>
      <c r="QB235" s="33"/>
      <c r="QC235" s="33"/>
      <c r="QD235" s="34"/>
      <c r="QE235" s="33"/>
      <c r="QF235" s="33"/>
      <c r="QG235" s="33"/>
      <c r="QH235" s="34"/>
      <c r="QI235" s="33"/>
      <c r="QJ235" s="33"/>
      <c r="QK235" s="33"/>
      <c r="QL235" s="34"/>
      <c r="QM235" s="33"/>
      <c r="QN235" s="33"/>
      <c r="QO235" s="33"/>
      <c r="QP235" s="34"/>
      <c r="QQ235" s="33"/>
      <c r="QR235" s="33"/>
      <c r="QS235" s="33"/>
      <c r="QT235" s="34"/>
      <c r="QU235" s="33"/>
      <c r="QV235" s="33"/>
      <c r="QW235" s="33"/>
      <c r="QX235" s="34"/>
      <c r="QY235" s="33"/>
      <c r="QZ235" s="33"/>
      <c r="RA235" s="33"/>
      <c r="RB235" s="34"/>
      <c r="RC235" s="33"/>
      <c r="RD235" s="33"/>
      <c r="RE235" s="33"/>
      <c r="RF235" s="34"/>
      <c r="RG235" s="33"/>
      <c r="RH235" s="33"/>
      <c r="RI235" s="33"/>
      <c r="RJ235" s="34"/>
      <c r="RK235" s="33"/>
      <c r="RL235" s="33"/>
      <c r="RM235" s="33"/>
      <c r="RN235" s="34"/>
      <c r="RO235" s="33"/>
      <c r="RP235" s="33"/>
      <c r="RQ235" s="33"/>
      <c r="RR235" s="34"/>
      <c r="RS235" s="33"/>
      <c r="RT235" s="33"/>
      <c r="RU235" s="33"/>
      <c r="RV235" s="34"/>
      <c r="RW235" s="33"/>
      <c r="RX235" s="33"/>
      <c r="RY235" s="33"/>
      <c r="RZ235" s="34"/>
      <c r="SA235" s="33"/>
      <c r="SB235" s="33"/>
      <c r="SC235" s="33"/>
      <c r="SD235" s="34"/>
      <c r="SE235" s="33"/>
      <c r="SF235" s="33"/>
      <c r="SG235" s="33"/>
      <c r="SH235" s="33"/>
      <c r="SI235" s="33"/>
      <c r="SJ235" s="33"/>
      <c r="SK235" s="33"/>
      <c r="SL235" s="34"/>
      <c r="SM235" s="33"/>
      <c r="SN235" s="33"/>
      <c r="SO235" s="33"/>
      <c r="SP235" s="34"/>
      <c r="SQ235" s="33"/>
      <c r="SR235" s="33"/>
      <c r="SS235" s="33"/>
      <c r="ST235" s="34"/>
      <c r="SU235" s="33"/>
      <c r="SV235" s="33"/>
      <c r="SW235" s="33"/>
      <c r="SX235" s="34"/>
      <c r="SY235" s="33"/>
      <c r="SZ235" s="33"/>
      <c r="TA235" s="33"/>
      <c r="TB235" s="34"/>
      <c r="TC235" s="33"/>
      <c r="TD235" s="33"/>
      <c r="TE235" s="33"/>
      <c r="TF235" s="34"/>
      <c r="TG235" s="33"/>
      <c r="TH235" s="33"/>
      <c r="TI235" s="33"/>
      <c r="TJ235" s="34"/>
      <c r="TK235" s="33"/>
      <c r="TL235" s="33"/>
      <c r="TM235" s="33"/>
      <c r="TN235" s="34"/>
      <c r="TO235" s="33"/>
      <c r="TP235" s="33"/>
      <c r="TQ235" s="33"/>
      <c r="TR235" s="34"/>
      <c r="TS235" s="33"/>
      <c r="TT235" s="33"/>
      <c r="TU235" s="33"/>
      <c r="TV235" s="34"/>
      <c r="TW235" s="33"/>
      <c r="TX235" s="33"/>
      <c r="TY235" s="33"/>
      <c r="TZ235" s="34"/>
      <c r="UA235" s="33"/>
      <c r="UB235" s="33"/>
      <c r="UC235" s="33"/>
      <c r="UD235" s="34"/>
      <c r="UE235" s="33"/>
      <c r="UF235" s="33"/>
      <c r="UG235" s="33"/>
      <c r="UH235" s="34"/>
      <c r="UI235" s="33"/>
      <c r="UJ235" s="33"/>
      <c r="UK235" s="33"/>
      <c r="UL235" s="34"/>
      <c r="UM235" s="33"/>
      <c r="UN235" s="33"/>
      <c r="UO235" s="33"/>
      <c r="UP235" s="34"/>
      <c r="UQ235" s="33"/>
      <c r="UR235" s="33"/>
      <c r="US235" s="33"/>
      <c r="UT235" s="34"/>
      <c r="UU235" s="33"/>
      <c r="UV235" s="33"/>
      <c r="UW235" s="33"/>
      <c r="UX235" s="34"/>
      <c r="UY235" s="33"/>
      <c r="UZ235" s="33"/>
      <c r="VA235" s="33"/>
      <c r="VB235" s="34"/>
      <c r="VC235" s="33"/>
      <c r="VD235" s="33"/>
      <c r="VE235" s="33"/>
      <c r="VF235" s="34"/>
      <c r="VG235" s="33"/>
      <c r="VH235" s="33"/>
      <c r="VI235" s="33"/>
      <c r="VJ235" s="34"/>
      <c r="VK235" s="33"/>
      <c r="VL235" s="33"/>
      <c r="VM235" s="33"/>
      <c r="VN235" s="34"/>
      <c r="VO235" s="33"/>
      <c r="VP235" s="33"/>
      <c r="VQ235" s="33"/>
      <c r="VR235" s="34"/>
      <c r="VS235" s="33"/>
      <c r="VT235" s="33"/>
      <c r="VU235" s="33"/>
      <c r="VV235" s="34"/>
      <c r="VW235" s="33"/>
      <c r="VX235" s="33"/>
      <c r="VY235" s="33"/>
      <c r="VZ235" s="34"/>
      <c r="WA235" s="33"/>
      <c r="WB235" s="33"/>
      <c r="WC235" s="33"/>
      <c r="WD235" s="34"/>
      <c r="WE235" s="33"/>
      <c r="WF235" s="33"/>
      <c r="WG235" s="33"/>
      <c r="WH235" s="34"/>
      <c r="WI235" s="33"/>
      <c r="WJ235" s="33"/>
      <c r="WK235" s="33"/>
      <c r="WL235" s="34"/>
      <c r="WM235" s="33"/>
      <c r="WN235" s="33"/>
      <c r="WO235" s="33"/>
      <c r="WP235" s="34"/>
      <c r="WQ235" s="33"/>
      <c r="WR235" s="33"/>
      <c r="WS235" s="33"/>
      <c r="WT235" s="34"/>
      <c r="WU235" s="33"/>
      <c r="WV235" s="33"/>
      <c r="WW235" s="33"/>
      <c r="WX235" s="34"/>
      <c r="WY235" s="33"/>
      <c r="WZ235" s="33"/>
      <c r="XA235" s="33"/>
      <c r="XB235" s="34"/>
      <c r="XC235" s="33"/>
      <c r="XD235" s="33"/>
      <c r="XE235" s="33"/>
      <c r="XF235" s="34"/>
      <c r="XG235" s="33"/>
      <c r="XH235" s="33"/>
      <c r="XI235" s="33"/>
      <c r="XJ235" s="34"/>
      <c r="XK235" s="33"/>
      <c r="XL235" s="33"/>
      <c r="XM235" s="33"/>
      <c r="XN235" s="34"/>
      <c r="XO235" s="33"/>
      <c r="XP235" s="33"/>
      <c r="XQ235" s="33"/>
      <c r="XR235" s="34"/>
      <c r="XS235" s="33"/>
      <c r="XT235" s="33"/>
      <c r="XU235" s="33"/>
      <c r="XV235" s="34"/>
      <c r="XW235" s="33"/>
      <c r="XX235" s="33"/>
      <c r="XY235" s="33"/>
      <c r="XZ235" s="34"/>
      <c r="YA235" s="33"/>
      <c r="YB235" s="33"/>
      <c r="YC235" s="33"/>
      <c r="YD235" s="34"/>
      <c r="YE235" s="33"/>
      <c r="YF235" s="33"/>
      <c r="YG235" s="33"/>
      <c r="YH235" s="34"/>
      <c r="YI235" s="33"/>
      <c r="YJ235" s="33"/>
      <c r="YK235" s="33"/>
      <c r="YL235" s="34"/>
      <c r="YM235" s="33"/>
      <c r="YN235" s="33"/>
      <c r="YO235" s="33"/>
      <c r="YP235" s="34"/>
      <c r="YQ235" s="33"/>
      <c r="YR235" s="33"/>
      <c r="YS235" s="33"/>
      <c r="YT235" s="34"/>
      <c r="YU235" s="33"/>
      <c r="YV235" s="33"/>
      <c r="YW235" s="33"/>
      <c r="YX235" s="34"/>
      <c r="YY235" s="33"/>
      <c r="YZ235" s="33"/>
      <c r="ZA235" s="33"/>
      <c r="ZB235" s="34"/>
      <c r="ZC235" s="33"/>
      <c r="ZD235" s="33"/>
      <c r="ZE235" s="33"/>
      <c r="ZF235" s="34"/>
      <c r="ZG235" s="33"/>
      <c r="ZH235" s="33"/>
      <c r="ZI235" s="33"/>
      <c r="ZJ235" s="34"/>
      <c r="ZK235" s="33"/>
      <c r="ZL235" s="33"/>
      <c r="ZM235" s="33"/>
      <c r="ZN235" s="34"/>
      <c r="ZO235" s="33"/>
      <c r="ZP235" s="33"/>
      <c r="ZQ235" s="33"/>
      <c r="ZR235" s="34"/>
      <c r="ZS235" s="33"/>
      <c r="ZT235" s="33"/>
      <c r="ZU235" s="33"/>
      <c r="ZV235" s="34"/>
      <c r="ZW235" s="33"/>
      <c r="ZX235" s="33"/>
      <c r="ZY235" s="33"/>
      <c r="ZZ235" s="34"/>
      <c r="AAA235" s="33"/>
      <c r="AAB235" s="33"/>
      <c r="AAC235" s="33"/>
      <c r="AAD235" s="34"/>
      <c r="AAE235" s="33"/>
      <c r="AAF235" s="33"/>
      <c r="AAG235" s="33"/>
      <c r="AAH235" s="34"/>
      <c r="AAI235" s="33"/>
      <c r="AAJ235" s="33"/>
      <c r="AAK235" s="33"/>
      <c r="AAL235" s="34"/>
      <c r="AAM235" s="33"/>
      <c r="AAN235" s="33"/>
      <c r="AAO235" s="33"/>
      <c r="AAP235" s="34"/>
      <c r="AAQ235" s="33"/>
      <c r="AAR235" s="33"/>
      <c r="AAS235" s="33"/>
      <c r="AAT235" s="34"/>
      <c r="AAU235" s="33"/>
      <c r="AAV235" s="33"/>
      <c r="AAW235" s="33"/>
      <c r="AAX235" s="34"/>
      <c r="AAY235" s="33"/>
      <c r="AAZ235" s="33"/>
      <c r="ABA235" s="33"/>
      <c r="ABB235" s="34"/>
      <c r="ABC235" s="33"/>
      <c r="ABD235" s="33"/>
      <c r="ABE235" s="33"/>
      <c r="ABF235" s="34"/>
      <c r="ABG235" s="33"/>
      <c r="ABH235" s="33"/>
      <c r="ABI235" s="33"/>
      <c r="ABJ235" s="34"/>
      <c r="ABK235" s="33"/>
      <c r="ABL235" s="33"/>
      <c r="ABM235" s="33"/>
      <c r="ABN235" s="34"/>
      <c r="ABO235" s="33"/>
      <c r="ABP235" s="33"/>
      <c r="ABQ235" s="33"/>
      <c r="ABR235" s="34"/>
      <c r="ABS235" s="33"/>
      <c r="ABT235" s="33"/>
      <c r="ABU235" s="33"/>
      <c r="ABV235" s="34"/>
      <c r="ABW235" s="33"/>
      <c r="ABX235" s="33"/>
      <c r="ABY235" s="33"/>
      <c r="ABZ235" s="34"/>
      <c r="ACA235" s="33"/>
      <c r="ACB235" s="33"/>
      <c r="ACC235" s="33"/>
      <c r="ACD235" s="34"/>
      <c r="ACE235" s="33"/>
      <c r="ACF235" s="33"/>
      <c r="ACG235" s="33"/>
      <c r="ACH235" s="34"/>
      <c r="ACI235" s="33"/>
      <c r="ACJ235" s="33"/>
      <c r="ACK235" s="33"/>
      <c r="ACL235" s="34"/>
      <c r="ACM235" s="33"/>
      <c r="ACN235" s="33"/>
      <c r="ACO235" s="33"/>
      <c r="ACP235" s="34"/>
      <c r="ACQ235" s="33"/>
      <c r="ACR235" s="33"/>
      <c r="ACS235" s="33"/>
      <c r="ACT235" s="34"/>
      <c r="ACU235" s="33"/>
      <c r="ACV235" s="33"/>
      <c r="ACW235" s="33"/>
      <c r="ACX235" s="34"/>
      <c r="ACY235" s="33"/>
      <c r="ACZ235" s="33"/>
      <c r="ADA235" s="33"/>
      <c r="ADB235" s="34"/>
      <c r="ADC235" s="33"/>
      <c r="ADD235" s="33"/>
      <c r="ADE235" s="33"/>
      <c r="ADF235" s="34"/>
      <c r="ADG235" s="33"/>
      <c r="ADH235" s="33"/>
      <c r="ADI235" s="33"/>
      <c r="ADJ235" s="34"/>
      <c r="ADK235" s="33"/>
      <c r="ADL235" s="33"/>
      <c r="ADM235" s="33"/>
      <c r="ADN235" s="34"/>
      <c r="ADO235" s="33"/>
      <c r="ADP235" s="33"/>
      <c r="ADQ235" s="33"/>
      <c r="ADR235" s="34"/>
      <c r="ADS235" s="33"/>
      <c r="ADT235" s="33"/>
      <c r="ADU235" s="33"/>
      <c r="ADV235" s="34"/>
      <c r="ADW235" s="33"/>
      <c r="ADX235" s="33"/>
      <c r="ADY235" s="33"/>
      <c r="ADZ235" s="34"/>
      <c r="AEA235" s="33"/>
      <c r="AEB235" s="33"/>
      <c r="AEC235" s="33"/>
      <c r="AED235" s="34"/>
      <c r="AEE235" s="33"/>
      <c r="AEF235" s="33"/>
      <c r="AEG235" s="33"/>
      <c r="AEH235" s="34"/>
      <c r="AEI235" s="33"/>
      <c r="AEJ235" s="33"/>
      <c r="AEK235" s="33"/>
      <c r="AEL235" s="34"/>
      <c r="AEM235" s="33"/>
      <c r="AEN235" s="33"/>
      <c r="AEO235" s="33"/>
      <c r="AEP235" s="34"/>
      <c r="AEQ235" s="33"/>
      <c r="AER235" s="33"/>
      <c r="AES235" s="33"/>
      <c r="AET235" s="34"/>
      <c r="AEU235" s="33"/>
      <c r="AEV235" s="33"/>
      <c r="AEW235" s="33"/>
      <c r="AEX235" s="34"/>
      <c r="AEY235" s="33"/>
      <c r="AEZ235" s="33"/>
      <c r="AFA235" s="33"/>
      <c r="AFB235" s="34"/>
      <c r="AFC235" s="33"/>
      <c r="AFD235" s="33"/>
      <c r="AFE235" s="33"/>
      <c r="AFF235" s="34"/>
      <c r="AFG235" s="33"/>
      <c r="AFH235" s="33"/>
      <c r="AFI235" s="33"/>
      <c r="AFJ235" s="34"/>
      <c r="AFK235" s="33"/>
      <c r="AFL235" s="33"/>
      <c r="AFM235" s="33"/>
      <c r="AFN235" s="34"/>
      <c r="AFO235" s="33"/>
      <c r="AFP235" s="33"/>
      <c r="AFQ235" s="33"/>
      <c r="AFR235" s="34"/>
      <c r="AFS235" s="33"/>
      <c r="AFT235" s="33"/>
      <c r="AFU235" s="33"/>
      <c r="AFV235" s="34"/>
      <c r="AFW235" s="33"/>
      <c r="AFX235" s="33"/>
      <c r="AFY235" s="33"/>
      <c r="AFZ235" s="34"/>
      <c r="AGA235" s="33"/>
      <c r="AGB235" s="33"/>
      <c r="AGC235" s="33"/>
      <c r="AGD235" s="34"/>
      <c r="AGE235" s="33"/>
      <c r="AGF235" s="33"/>
      <c r="AGG235" s="33"/>
      <c r="AGH235" s="34"/>
      <c r="AGI235" s="33"/>
      <c r="AGJ235" s="33"/>
      <c r="AGK235" s="33"/>
      <c r="AGL235" s="33"/>
      <c r="AGM235" s="33"/>
      <c r="AGN235" s="34"/>
      <c r="AGO235" s="33"/>
      <c r="AGP235" s="33"/>
      <c r="AGQ235" s="33"/>
      <c r="AGR235" s="33"/>
      <c r="AGS235" s="34"/>
      <c r="AGT235" s="34"/>
      <c r="AGU235" s="33"/>
      <c r="AGV235" s="33"/>
      <c r="AGW235" s="33"/>
      <c r="AGX235" s="33"/>
      <c r="AGY235" s="34"/>
      <c r="AGZ235" s="34"/>
      <c r="AHA235" s="33"/>
      <c r="AHB235" s="33"/>
      <c r="AHC235" s="33"/>
      <c r="AHD235" s="33"/>
      <c r="AHE235" s="34"/>
      <c r="AHF235" s="34"/>
      <c r="AHG235" s="33"/>
      <c r="AHH235" s="33"/>
      <c r="AHI235" s="33"/>
      <c r="AHJ235" s="33"/>
      <c r="AHK235" s="34"/>
      <c r="AHL235" s="34"/>
      <c r="AHM235" s="33"/>
      <c r="AHN235" s="33"/>
      <c r="AHO235" s="33"/>
      <c r="AHP235" s="33"/>
      <c r="AHQ235" s="34"/>
      <c r="AHR235" s="34"/>
      <c r="AHS235" s="33"/>
      <c r="AHT235" s="33"/>
      <c r="AHU235" s="33"/>
      <c r="AHV235" s="34"/>
      <c r="AHW235" s="33"/>
      <c r="AHX235" s="33"/>
      <c r="AHY235" s="33"/>
      <c r="AHZ235" s="34"/>
      <c r="AIA235" s="33"/>
      <c r="AIB235" s="33"/>
      <c r="AIC235" s="33"/>
      <c r="AID235" s="34"/>
      <c r="AIE235" s="33"/>
      <c r="AIF235" s="33"/>
      <c r="AIG235" s="33"/>
      <c r="AIH235" s="34"/>
      <c r="AII235" s="33"/>
      <c r="AIJ235" s="33"/>
      <c r="AIK235" s="33"/>
      <c r="AIL235" s="34"/>
    </row>
    <row r="236" spans="1:922" s="5" customFormat="1" outlineLevel="1" x14ac:dyDescent="0.25">
      <c r="A236" s="35">
        <v>1</v>
      </c>
      <c r="B236" s="49" t="s">
        <v>129</v>
      </c>
      <c r="C236" s="37"/>
      <c r="D236" s="35"/>
      <c r="E236" s="35"/>
      <c r="F236" s="35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7"/>
      <c r="X236" s="38"/>
      <c r="Y236" s="38"/>
      <c r="Z236" s="38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38"/>
      <c r="AL236" s="38"/>
      <c r="AM236" s="38"/>
      <c r="AN236" s="38"/>
      <c r="AO236" s="38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38"/>
      <c r="BG236" s="38"/>
      <c r="BH236" s="38"/>
      <c r="BI236" s="38"/>
      <c r="BJ236" s="38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38"/>
      <c r="BZ236" s="38"/>
      <c r="CA236" s="38"/>
      <c r="CB236" s="38"/>
      <c r="CC236" s="38"/>
      <c r="CD236" s="38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38"/>
      <c r="CU236" s="38"/>
      <c r="CV236" s="38"/>
      <c r="CW236" s="38"/>
      <c r="CX236" s="38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 t="s">
        <v>359</v>
      </c>
      <c r="DY236" s="38" t="s">
        <v>359</v>
      </c>
      <c r="DZ236" s="38" t="s">
        <v>359</v>
      </c>
      <c r="EA236" s="38"/>
      <c r="EB236" s="38"/>
      <c r="EC236" s="38"/>
      <c r="ED236" s="38"/>
      <c r="EE236" s="38" t="s">
        <v>359</v>
      </c>
      <c r="EF236" s="38" t="s">
        <v>359</v>
      </c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 t="s">
        <v>359</v>
      </c>
      <c r="ES236" s="38" t="s">
        <v>359</v>
      </c>
      <c r="ET236" s="38" t="s">
        <v>359</v>
      </c>
      <c r="EU236" s="38"/>
      <c r="EV236" s="38"/>
      <c r="EW236" s="38"/>
      <c r="EX236" s="38"/>
      <c r="EY236" s="38" t="s">
        <v>359</v>
      </c>
      <c r="EZ236" s="38" t="s">
        <v>359</v>
      </c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 t="s">
        <v>359</v>
      </c>
      <c r="FM236" s="38" t="s">
        <v>359</v>
      </c>
      <c r="FN236" s="38" t="s">
        <v>359</v>
      </c>
      <c r="FO236" s="38"/>
      <c r="FP236" s="38"/>
      <c r="FQ236" s="38"/>
      <c r="FR236" s="38"/>
      <c r="FS236" s="38" t="s">
        <v>359</v>
      </c>
      <c r="FT236" s="38" t="s">
        <v>359</v>
      </c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 t="s">
        <v>359</v>
      </c>
      <c r="GF236" s="38" t="s">
        <v>359</v>
      </c>
      <c r="GG236" s="38" t="s">
        <v>359</v>
      </c>
      <c r="GH236" s="38"/>
      <c r="GI236" s="38"/>
      <c r="GJ236" s="38"/>
      <c r="GK236" s="38"/>
      <c r="GL236" s="38" t="s">
        <v>359</v>
      </c>
      <c r="GM236" s="38" t="s">
        <v>359</v>
      </c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 t="s">
        <v>359</v>
      </c>
      <c r="GZ236" s="38" t="s">
        <v>359</v>
      </c>
      <c r="HA236" s="38" t="s">
        <v>359</v>
      </c>
      <c r="HB236" s="38"/>
      <c r="HC236" s="38"/>
      <c r="HD236" s="38"/>
      <c r="HE236" s="38"/>
      <c r="HF236" s="38" t="s">
        <v>359</v>
      </c>
      <c r="HG236" s="38" t="s">
        <v>359</v>
      </c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7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7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7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7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7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7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7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ref="AGJ236:AGJ238" si="883">IF(COUNTIFS($C$7:$AGI$7,"="&amp;$AGO$5,$C236:$AGI236,"б")=0,"",COUNTIFS($C$7:$AGI$7,"="&amp;$AGO$5,$C236:$AGI236,"б"))</f>
        <v/>
      </c>
      <c r="AGK236" s="85" t="str">
        <f t="shared" ref="AGK236:AGK238" si="884">IF(COUNTIFS($C$7:$AGI$7,"="&amp;$AGO$5,$C236:$AGI236,"у")=0,"",COUNTIFS($C$7:$AGI$7,"="&amp;$AGO$5,$C236:$AGI236,"у"))</f>
        <v/>
      </c>
      <c r="AGL236" s="85" t="str">
        <f t="shared" ref="AGL236:AGL238" si="885">IF(COUNTIFS($C$7:$AGI$7,"="&amp;$AGO$5,$C236:$AGI236,"н")=0,"",COUNTIFS($C$7:$AGI$7,"="&amp;$AGO$5,$C236:$AGI236,"н"))</f>
        <v/>
      </c>
      <c r="AGP236" s="36" t="str">
        <f>IF(COUNTIFS($C$6:$AGI$6,9,$C236:$AGI236,"б")=0,"",COUNTIFS($C$6:$AGI$6,9,$C236:$AGI236,"б"))</f>
        <v/>
      </c>
      <c r="AGQ236" s="36" t="str">
        <f>IF(COUNTIFS($C$6:$AGI$6,9,$C236:$AGI236,"у")=0,"",COUNTIFS($C$6:$AGI$6,9,$C236:$AGI236,"у"))</f>
        <v/>
      </c>
      <c r="AGR236" s="39" t="str">
        <f>IF(COUNTIFS($C$6:$AGI$6,9,$C236:$AGI236,"н")=0,"",COUNTIFS($C$6:$AGI$6,9,$C236:$AGI236,"н"))</f>
        <v/>
      </c>
      <c r="AGS236" s="36">
        <f>IF(COUNTIFS($C$6:$AGI$6,10,$C236:$AGI236,"б")=0,"",COUNTIFS($C$6:$AGI$6,10,$C236:$AGI236,"б"))</f>
        <v>15</v>
      </c>
      <c r="AGT236" s="36" t="str">
        <f>IF(COUNTIFS($C$6:$AGI$6,10,$C236:$AGI236,"у")=0,"",COUNTIFS($C$6:$AGI$6,10,$C236:$AGI236,"у"))</f>
        <v/>
      </c>
      <c r="AGU236" s="39" t="str">
        <f>IF(COUNTIFS($C$6:$AGI$6,10,$C236:$AGI236,"н")=0,"",COUNTIFS($C$6:$AGI$6,10,$C236:$AGI236,"н"))</f>
        <v/>
      </c>
      <c r="AGV236" s="36">
        <f>IF(COUNTIFS($C$6:$AGI$6,11,$C236:$AGI236,"б")=0,"",COUNTIFS($C$6:$AGI$6,11,$C236:$AGI236,"б"))</f>
        <v>10</v>
      </c>
      <c r="AGW236" s="36" t="str">
        <f>IF(COUNTIFS($C$6:$AGI$6,11,$C236:$AGI236,"у")=0,"",COUNTIFS($C$6:$AGI$6,11,$C236:$AGI236,"у"))</f>
        <v/>
      </c>
      <c r="AGX236" s="39" t="str">
        <f>IF(COUNTIFS($C$6:$AGI$6,11,$C236:$AGI236,"н")=0,"",COUNTIFS($C$6:$AGI$6,11,$C236:$AGI236,"н"))</f>
        <v/>
      </c>
      <c r="AGY236" s="36" t="str">
        <f>IF(COUNTIFS($C$6:$AGI$6,12,$C236:$AGI236,"б")=0,"",COUNTIFS($C$6:$AGI$6,12,$C236:$AGI236,"б"))</f>
        <v/>
      </c>
      <c r="AGZ236" s="36" t="str">
        <f>IF(COUNTIFS($C$6:$AGI$6,12,$C236:$AGI236,"у")=0,"",COUNTIFS($C$6:$AGI$6,12,$C236:$AGI236,"у"))</f>
        <v/>
      </c>
      <c r="AHA236" s="39" t="str">
        <f>IF(COUNTIFS($C$6:$AGI$6,12,$C236:$AGI236,"н")=0,"",COUNTIFS($C$6:$AGI$6,12,$C236:$AGI236,"н"))</f>
        <v/>
      </c>
      <c r="AHB236" s="36" t="str">
        <f>IF(COUNTIFS($C$6:$AGI$6,1,$C236:$AGI236,"б")=0,"",COUNTIFS($C$6:$AGI$6,1,$C236:$AGI236,"б"))</f>
        <v/>
      </c>
      <c r="AHC236" s="36" t="str">
        <f>IF(COUNTIFS($C$6:$AGI$6,1,$C236:$AGI236,"у")=0,"",COUNTIFS($C$6:$AGI$6,1,$C236:$AGI236,"у"))</f>
        <v/>
      </c>
      <c r="AHD236" s="39" t="str">
        <f>IF(COUNTIFS($C$6:$AGI$6,1,$C236:$AGI236,"н")=0,"",COUNTIFS($C$6:$AGI$6,1,$C236:$AGI236,"н"))</f>
        <v/>
      </c>
      <c r="AHE236" s="36" t="str">
        <f>IF(COUNTIFS($C$6:$AGI$6,2,$C236:$AGI236,"б")=0,"",COUNTIFS($C$6:$AGI$6,2,$C236:$AGI236,"б"))</f>
        <v/>
      </c>
      <c r="AHF236" s="36" t="str">
        <f>IF(COUNTIFS($C$6:$AGI$6,2,$C236:$AGI236,"у")=0,"",COUNTIFS($C$6:$AGI$6,2,$C236:$AGI236,"у"))</f>
        <v/>
      </c>
      <c r="AHG236" s="39" t="str">
        <f>IF(COUNTIFS($C$6:$AGI$6,2,$C236:$AGI236,"н")=0,"",COUNTIFS($C$6:$AGI$6,2,$C236:$AGI236,"н"))</f>
        <v/>
      </c>
      <c r="AHH236" s="36" t="str">
        <f>IF(COUNTIFS($C$6:$AGI$6,3,$C236:$AGI236,"б")=0,"",COUNTIFS($C$6:$AGI$6,3,$C236:$AGI236,"б"))</f>
        <v/>
      </c>
      <c r="AHI236" s="36" t="str">
        <f>IF(COUNTIFS($C$6:$AGI$6,3,$C236:$AGI236,"у")=0,"",COUNTIFS($C$6:$AGI$6,3,$C236:$AGI236,"у"))</f>
        <v/>
      </c>
      <c r="AHJ236" s="39" t="str">
        <f>IF(COUNTIFS($C$6:$AGI$6,3,$C236:$AGI236,"н")=0,"",COUNTIFS($C$6:$AGI$6,3,$C236:$AGI236,"н"))</f>
        <v/>
      </c>
      <c r="AHK236" s="36" t="str">
        <f>IF(COUNTIFS($C$6:$AGI$6,4,$C236:$AGI236,"б")=0,"",COUNTIFS($C$6:$AGI$6,4,$C236:$AGI236,"б"))</f>
        <v/>
      </c>
      <c r="AHL236" s="36" t="str">
        <f>IF(COUNTIFS($C$6:$AGI$6,4,$C236:$AGI236,"у")=0,"",COUNTIFS($C$6:$AGI$6,4,$C236:$AGI236,"у"))</f>
        <v/>
      </c>
      <c r="AHM236" s="39" t="str">
        <f>IF(COUNTIFS($C$6:$AGI$6,4,$C236:$AGI236,"н")=0,"",COUNTIFS($C$6:$AGI$6,4,$C236:$AGI236,"н"))</f>
        <v/>
      </c>
      <c r="AHN236" s="36" t="str">
        <f>IF(COUNTIFS($C$6:$AGI$6,5,$C236:$AGI236,"б")=0,"",COUNTIFS($C$6:$AGI$6,5,$C236:$AGI236,"б"))</f>
        <v/>
      </c>
      <c r="AHO236" s="36" t="str">
        <f>IF(COUNTIFS($C$6:$AGI$6,5,$C236:$AGI236,"у")=0,"",COUNTIFS($C$6:$AGI$6,5,$C236:$AGI236,"у"))</f>
        <v/>
      </c>
      <c r="AHP236" s="39" t="str">
        <f>IF(COUNTIFS($C$6:$AGI$6,5,$C236:$AGI236,"н")=0,"",COUNTIFS($C$6:$AGI$6,5,$C236:$AGI236,"н"))</f>
        <v/>
      </c>
      <c r="AHQ236" s="36" t="str">
        <f>IF(COUNTIFS($C$6:$AGI$6,6,$C236:$AGI236,"б")=0,"",COUNTIFS($C$6:$AGI$6,6,$C236:$AGI236,"б"))</f>
        <v/>
      </c>
      <c r="AHR236" s="36" t="str">
        <f>IF(COUNTIFS($C$6:$AGI$6,6,$C236:$AGI236,"у")=0,"",COUNTIFS($C$6:$AGI$6,6,$C236:$AGI236,"у"))</f>
        <v/>
      </c>
      <c r="AHS236" s="39" t="str">
        <f>IF(COUNTIFS($C$6:$AGI$6,6,$C236:$AGI236,"н")=0,"",COUNTIFS($C$6:$AGI$6,6,$C236:$AGI236,"н"))</f>
        <v/>
      </c>
    </row>
    <row r="237" spans="1:922" s="5" customFormat="1" outlineLevel="1" x14ac:dyDescent="0.25">
      <c r="A237" s="35">
        <v>2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7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7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7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7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7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7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7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83"/>
        <v/>
      </c>
      <c r="AGK237" s="85" t="str">
        <f t="shared" si="884"/>
        <v/>
      </c>
      <c r="AGL237" s="85" t="str">
        <f t="shared" si="885"/>
        <v/>
      </c>
      <c r="AGP237" s="36" t="str">
        <f t="shared" ref="AGP237:AGP238" si="886">IF(COUNTIFS($C$6:$AGI$6,9,$C237:$AGI237,"б")=0,"",COUNTIFS($C$6:$AGI$6,9,$C237:$AGI237,"б"))</f>
        <v/>
      </c>
      <c r="AGQ237" s="36" t="str">
        <f>IF(COUNTIFS($C$6:$AGI$6,9,$C237:$AGI237,"у")=0,"",COUNTIFS($C$6:$AGI$6,9,$C237:$AGI237,"у"))</f>
        <v/>
      </c>
      <c r="AGR237" s="39" t="str">
        <f t="shared" ref="AGR237:AGR238" si="887">IF(COUNTIFS($C$6:$AGI$6,9,$C237:$AGI237,"н")=0,"",COUNTIFS($C$6:$AGI$6,9,$C237:$AGI237,"н"))</f>
        <v/>
      </c>
      <c r="AGS237" s="36" t="str">
        <f t="shared" ref="AGS237:AGS238" si="888">IF(COUNTIFS($C$6:$AGI$6,10,$C237:$AGI237,"б")=0,"",COUNTIFS($C$6:$AGI$6,10,$C237:$AGI237,"б"))</f>
        <v/>
      </c>
      <c r="AGT237" s="36" t="str">
        <f>IF(COUNTIFS($C$6:$AGI$6,10,$C237:$AGI237,"у")=0,"",COUNTIFS($C$6:$AGI$6,10,$C237:$AGI237,"у"))</f>
        <v/>
      </c>
      <c r="AGU237" s="39" t="str">
        <f t="shared" ref="AGU237:AGU238" si="889">IF(COUNTIFS($C$6:$AGI$6,10,$C237:$AGI237,"н")=0,"",COUNTIFS($C$6:$AGI$6,10,$C237:$AGI237,"н"))</f>
        <v/>
      </c>
      <c r="AGV237" s="36" t="str">
        <f t="shared" ref="AGV237:AGV238" si="890">IF(COUNTIFS($C$6:$AGI$6,11,$C237:$AGI237,"б")=0,"",COUNTIFS($C$6:$AGI$6,11,$C237:$AGI237,"б"))</f>
        <v/>
      </c>
      <c r="AGW237" s="36" t="str">
        <f>IF(COUNTIFS($C$6:$AGI$6,11,$C237:$AGI237,"у")=0,"",COUNTIFS($C$6:$AGI$6,11,$C237:$AGI237,"у"))</f>
        <v/>
      </c>
      <c r="AGX237" s="39" t="str">
        <f t="shared" ref="AGX237:AGX238" si="891">IF(COUNTIFS($C$6:$AGI$6,11,$C237:$AGI237,"н")=0,"",COUNTIFS($C$6:$AGI$6,11,$C237:$AGI237,"н"))</f>
        <v/>
      </c>
      <c r="AGY237" s="36" t="str">
        <f t="shared" ref="AGY237:AGY238" si="892">IF(COUNTIFS($C$6:$AGI$6,12,$C237:$AGI237,"б")=0,"",COUNTIFS($C$6:$AGI$6,12,$C237:$AGI237,"б"))</f>
        <v/>
      </c>
      <c r="AGZ237" s="36" t="str">
        <f>IF(COUNTIFS($C$6:$AGI$6,12,$C237:$AGI237,"у")=0,"",COUNTIFS($C$6:$AGI$6,12,$C237:$AGI237,"у"))</f>
        <v/>
      </c>
      <c r="AHA237" s="39" t="str">
        <f t="shared" ref="AHA237:AHA238" si="893">IF(COUNTIFS($C$6:$AGI$6,12,$C237:$AGI237,"н")=0,"",COUNTIFS($C$6:$AGI$6,12,$C237:$AGI237,"н"))</f>
        <v/>
      </c>
      <c r="AHB237" s="36" t="str">
        <f t="shared" ref="AHB237:AHB238" si="894">IF(COUNTIFS($C$6:$AGI$6,1,$C237:$AGI237,"б")=0,"",COUNTIFS($C$6:$AGI$6,1,$C237:$AGI237,"б"))</f>
        <v/>
      </c>
      <c r="AHC237" s="36" t="str">
        <f>IF(COUNTIFS($C$6:$AGI$6,1,$C237:$AGI237,"у")=0,"",COUNTIFS($C$6:$AGI$6,1,$C237:$AGI237,"у"))</f>
        <v/>
      </c>
      <c r="AHD237" s="39" t="str">
        <f t="shared" ref="AHD237:AHD238" si="895">IF(COUNTIFS($C$6:$AGI$6,1,$C237:$AGI237,"н")=0,"",COUNTIFS($C$6:$AGI$6,1,$C237:$AGI237,"н"))</f>
        <v/>
      </c>
      <c r="AHE237" s="36" t="str">
        <f t="shared" ref="AHE237:AHE238" si="896">IF(COUNTIFS($C$6:$AGI$6,2,$C237:$AGI237,"б")=0,"",COUNTIFS($C$6:$AGI$6,2,$C237:$AGI237,"б"))</f>
        <v/>
      </c>
      <c r="AHF237" s="36" t="str">
        <f>IF(COUNTIFS($C$6:$AGI$6,2,$C237:$AGI237,"у")=0,"",COUNTIFS($C$6:$AGI$6,2,$C237:$AGI237,"у"))</f>
        <v/>
      </c>
      <c r="AHG237" s="39" t="str">
        <f t="shared" ref="AHG237:AHG238" si="897">IF(COUNTIFS($C$6:$AGI$6,2,$C237:$AGI237,"н")=0,"",COUNTIFS($C$6:$AGI$6,2,$C237:$AGI237,"н"))</f>
        <v/>
      </c>
      <c r="AHH237" s="36" t="str">
        <f t="shared" ref="AHH237:AHH238" si="898">IF(COUNTIFS($C$6:$AGI$6,3,$C237:$AGI237,"б")=0,"",COUNTIFS($C$6:$AGI$6,3,$C237:$AGI237,"б"))</f>
        <v/>
      </c>
      <c r="AHI237" s="36" t="str">
        <f>IF(COUNTIFS($C$6:$AGI$6,3,$C237:$AGI237,"у")=0,"",COUNTIFS($C$6:$AGI$6,3,$C237:$AGI237,"у"))</f>
        <v/>
      </c>
      <c r="AHJ237" s="39" t="str">
        <f t="shared" ref="AHJ237:AHJ238" si="899">IF(COUNTIFS($C$6:$AGI$6,3,$C237:$AGI237,"н")=0,"",COUNTIFS($C$6:$AGI$6,3,$C237:$AGI237,"н"))</f>
        <v/>
      </c>
      <c r="AHK237" s="36" t="str">
        <f t="shared" ref="AHK237:AHK238" si="900">IF(COUNTIFS($C$6:$AGI$6,4,$C237:$AGI237,"б")=0,"",COUNTIFS($C$6:$AGI$6,4,$C237:$AGI237,"б"))</f>
        <v/>
      </c>
      <c r="AHL237" s="36" t="str">
        <f>IF(COUNTIFS($C$6:$AGI$6,4,$C237:$AGI237,"у")=0,"",COUNTIFS($C$6:$AGI$6,4,$C237:$AGI237,"у"))</f>
        <v/>
      </c>
      <c r="AHM237" s="39" t="str">
        <f t="shared" ref="AHM237:AHM238" si="901">IF(COUNTIFS($C$6:$AGI$6,4,$C237:$AGI237,"н")=0,"",COUNTIFS($C$6:$AGI$6,4,$C237:$AGI237,"н"))</f>
        <v/>
      </c>
      <c r="AHN237" s="36" t="str">
        <f t="shared" ref="AHN237:AHN238" si="902">IF(COUNTIFS($C$6:$AGI$6,5,$C237:$AGI237,"б")=0,"",COUNTIFS($C$6:$AGI$6,5,$C237:$AGI237,"б"))</f>
        <v/>
      </c>
      <c r="AHO237" s="36" t="str">
        <f>IF(COUNTIFS($C$6:$AGI$6,5,$C237:$AGI237,"у")=0,"",COUNTIFS($C$6:$AGI$6,5,$C237:$AGI237,"у"))</f>
        <v/>
      </c>
      <c r="AHP237" s="39" t="str">
        <f t="shared" ref="AHP237:AHP238" si="903">IF(COUNTIFS($C$6:$AGI$6,5,$C237:$AGI237,"н")=0,"",COUNTIFS($C$6:$AGI$6,5,$C237:$AGI237,"н"))</f>
        <v/>
      </c>
      <c r="AHQ237" s="36" t="str">
        <f t="shared" ref="AHQ237:AHQ238" si="904">IF(COUNTIFS($C$6:$AGI$6,6,$C237:$AGI237,"б")=0,"",COUNTIFS($C$6:$AGI$6,6,$C237:$AGI237,"б"))</f>
        <v/>
      </c>
      <c r="AHR237" s="36" t="str">
        <f>IF(COUNTIFS($C$6:$AGI$6,6,$C237:$AGI237,"у")=0,"",COUNTIFS($C$6:$AGI$6,6,$C237:$AGI237,"у"))</f>
        <v/>
      </c>
      <c r="AHS237" s="39" t="str">
        <f t="shared" ref="AHS237:AHS238" si="905">IF(COUNTIFS($C$6:$AGI$6,6,$C237:$AGI237,"н")=0,"",COUNTIFS($C$6:$AGI$6,6,$C237:$AGI237,"н"))</f>
        <v/>
      </c>
    </row>
    <row r="238" spans="1:922" s="5" customFormat="1" outlineLevel="1" x14ac:dyDescent="0.25">
      <c r="A238" s="35">
        <f t="shared" ref="A238" si="906">A237+1</f>
        <v>3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7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7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7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7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7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7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7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83"/>
        <v/>
      </c>
      <c r="AGK238" s="85" t="str">
        <f t="shared" si="884"/>
        <v/>
      </c>
      <c r="AGL238" s="85" t="str">
        <f t="shared" si="885"/>
        <v/>
      </c>
      <c r="AGP238" s="36" t="str">
        <f t="shared" si="886"/>
        <v/>
      </c>
      <c r="AGQ238" s="36" t="str">
        <f>IF(COUNTIFS($C$6:$AGI$6,9,$C238:$AGI238,"у")=0,"",COUNTIFS($C$6:$AGI$6,9,$C238:$AGI238,"у"))</f>
        <v/>
      </c>
      <c r="AGR238" s="39" t="str">
        <f t="shared" si="887"/>
        <v/>
      </c>
      <c r="AGS238" s="36" t="str">
        <f t="shared" si="888"/>
        <v/>
      </c>
      <c r="AGT238" s="36" t="str">
        <f>IF(COUNTIFS($C$6:$AGI$6,10,$C238:$AGI238,"у")=0,"",COUNTIFS($C$6:$AGI$6,10,$C238:$AGI238,"у"))</f>
        <v/>
      </c>
      <c r="AGU238" s="39" t="str">
        <f t="shared" si="889"/>
        <v/>
      </c>
      <c r="AGV238" s="36" t="str">
        <f t="shared" si="890"/>
        <v/>
      </c>
      <c r="AGW238" s="36" t="str">
        <f>IF(COUNTIFS($C$6:$AGI$6,11,$C238:$AGI238,"у")=0,"",COUNTIFS($C$6:$AGI$6,11,$C238:$AGI238,"у"))</f>
        <v/>
      </c>
      <c r="AGX238" s="39" t="str">
        <f t="shared" si="891"/>
        <v/>
      </c>
      <c r="AGY238" s="36" t="str">
        <f t="shared" si="892"/>
        <v/>
      </c>
      <c r="AGZ238" s="36" t="str">
        <f>IF(COUNTIFS($C$6:$AGI$6,12,$C238:$AGI238,"у")=0,"",COUNTIFS($C$6:$AGI$6,12,$C238:$AGI238,"у"))</f>
        <v/>
      </c>
      <c r="AHA238" s="39" t="str">
        <f t="shared" si="893"/>
        <v/>
      </c>
      <c r="AHB238" s="36" t="str">
        <f t="shared" si="894"/>
        <v/>
      </c>
      <c r="AHC238" s="36" t="str">
        <f>IF(COUNTIFS($C$6:$AGI$6,1,$C238:$AGI238,"у")=0,"",COUNTIFS($C$6:$AGI$6,1,$C238:$AGI238,"у"))</f>
        <v/>
      </c>
      <c r="AHD238" s="39" t="str">
        <f t="shared" si="895"/>
        <v/>
      </c>
      <c r="AHE238" s="36" t="str">
        <f t="shared" si="896"/>
        <v/>
      </c>
      <c r="AHF238" s="36" t="str">
        <f>IF(COUNTIFS($C$6:$AGI$6,2,$C238:$AGI238,"у")=0,"",COUNTIFS($C$6:$AGI$6,2,$C238:$AGI238,"у"))</f>
        <v/>
      </c>
      <c r="AHG238" s="39" t="str">
        <f t="shared" si="897"/>
        <v/>
      </c>
      <c r="AHH238" s="36" t="str">
        <f t="shared" si="898"/>
        <v/>
      </c>
      <c r="AHI238" s="36" t="str">
        <f>IF(COUNTIFS($C$6:$AGI$6,3,$C238:$AGI238,"у")=0,"",COUNTIFS($C$6:$AGI$6,3,$C238:$AGI238,"у"))</f>
        <v/>
      </c>
      <c r="AHJ238" s="39" t="str">
        <f t="shared" si="899"/>
        <v/>
      </c>
      <c r="AHK238" s="36" t="str">
        <f t="shared" si="900"/>
        <v/>
      </c>
      <c r="AHL238" s="36" t="str">
        <f>IF(COUNTIFS($C$6:$AGI$6,4,$C238:$AGI238,"у")=0,"",COUNTIFS($C$6:$AGI$6,4,$C238:$AGI238,"у"))</f>
        <v/>
      </c>
      <c r="AHM238" s="39" t="str">
        <f t="shared" si="901"/>
        <v/>
      </c>
      <c r="AHN238" s="36" t="str">
        <f t="shared" si="902"/>
        <v/>
      </c>
      <c r="AHO238" s="36" t="str">
        <f>IF(COUNTIFS($C$6:$AGI$6,5,$C238:$AGI238,"у")=0,"",COUNTIFS($C$6:$AGI$6,5,$C238:$AGI238,"у"))</f>
        <v/>
      </c>
      <c r="AHP238" s="39" t="str">
        <f t="shared" si="903"/>
        <v/>
      </c>
      <c r="AHQ238" s="36" t="str">
        <f t="shared" si="904"/>
        <v/>
      </c>
      <c r="AHR238" s="36" t="str">
        <f>IF(COUNTIFS($C$6:$AGI$6,6,$C238:$AGI238,"у")=0,"",COUNTIFS($C$6:$AGI$6,6,$C238:$AGI238,"у"))</f>
        <v/>
      </c>
      <c r="AHS238" s="39" t="str">
        <f t="shared" si="905"/>
        <v/>
      </c>
    </row>
    <row r="239" spans="1:922" s="32" customFormat="1" x14ac:dyDescent="0.25">
      <c r="A239" s="31" t="s">
        <v>40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3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4"/>
      <c r="AGI239" s="33"/>
      <c r="AGJ239" s="33"/>
      <c r="AGK239" s="33"/>
      <c r="AGL239" s="33"/>
      <c r="AGM239" s="33"/>
      <c r="AGN239" s="34"/>
      <c r="AGO239" s="33"/>
      <c r="AGP239" s="33"/>
      <c r="AGQ239" s="33"/>
      <c r="AGR239" s="33"/>
      <c r="AGS239" s="34"/>
      <c r="AGT239" s="34"/>
      <c r="AGU239" s="33"/>
      <c r="AGV239" s="33"/>
      <c r="AGW239" s="33"/>
      <c r="AGX239" s="33"/>
      <c r="AGY239" s="34"/>
      <c r="AGZ239" s="34"/>
      <c r="AHA239" s="33"/>
      <c r="AHB239" s="33"/>
      <c r="AHC239" s="33"/>
      <c r="AHD239" s="33"/>
      <c r="AHE239" s="34"/>
      <c r="AHF239" s="34"/>
      <c r="AHG239" s="33"/>
      <c r="AHH239" s="33"/>
      <c r="AHI239" s="33"/>
      <c r="AHJ239" s="33"/>
      <c r="AHK239" s="34"/>
      <c r="AHL239" s="34"/>
      <c r="AHM239" s="33"/>
      <c r="AHN239" s="33"/>
      <c r="AHO239" s="33"/>
      <c r="AHP239" s="33"/>
      <c r="AHQ239" s="34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  <c r="AII239" s="33"/>
      <c r="AIJ239" s="33"/>
      <c r="AIK239" s="33"/>
      <c r="AIL239" s="34"/>
    </row>
    <row r="240" spans="1:922" s="5" customFormat="1" outlineLevel="1" x14ac:dyDescent="0.25">
      <c r="A240" s="35">
        <v>1</v>
      </c>
      <c r="B240" s="50" t="s">
        <v>130</v>
      </c>
      <c r="C240" s="37"/>
      <c r="D240" s="35"/>
      <c r="E240" s="35"/>
      <c r="F240" s="35"/>
      <c r="G240" s="38"/>
      <c r="H240" s="38"/>
      <c r="I240" s="38"/>
      <c r="J240" s="38"/>
      <c r="K240" s="57" t="s">
        <v>351</v>
      </c>
      <c r="L240" s="57" t="s">
        <v>351</v>
      </c>
      <c r="M240" s="57" t="s">
        <v>351</v>
      </c>
      <c r="N240" s="57"/>
      <c r="O240" s="57"/>
      <c r="P240" s="57"/>
      <c r="Q240" s="57"/>
      <c r="R240" s="57"/>
      <c r="S240" s="57"/>
      <c r="T240" s="57"/>
      <c r="U240" s="38"/>
      <c r="V240" s="38"/>
      <c r="W240" s="61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38"/>
      <c r="AO240" s="38"/>
      <c r="AP240" s="38"/>
      <c r="AQ240" s="61"/>
      <c r="AR240" s="57" t="s">
        <v>351</v>
      </c>
      <c r="AS240" s="57" t="s">
        <v>351</v>
      </c>
      <c r="AT240" s="57" t="s">
        <v>351</v>
      </c>
      <c r="AU240" s="57" t="s">
        <v>351</v>
      </c>
      <c r="AV240" s="57"/>
      <c r="AW240" s="57"/>
      <c r="AX240" s="57"/>
      <c r="AY240" s="57"/>
      <c r="AZ240" s="57"/>
      <c r="BA240" s="57"/>
      <c r="BB240" s="57"/>
      <c r="BC240" s="57"/>
      <c r="BD240" s="57"/>
      <c r="BE240" s="57" t="s">
        <v>351</v>
      </c>
      <c r="BF240" s="57"/>
      <c r="BG240" s="57"/>
      <c r="BH240" s="57"/>
      <c r="BI240" s="38"/>
      <c r="BJ240" s="38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 t="s">
        <v>351</v>
      </c>
      <c r="CB240" s="57"/>
      <c r="CC240" s="38"/>
      <c r="CD240" s="38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38"/>
      <c r="CX240" s="38"/>
      <c r="CY240" s="61"/>
      <c r="CZ240" s="57"/>
      <c r="DA240" s="57"/>
      <c r="DB240" s="57"/>
      <c r="DC240" s="57"/>
      <c r="DD240" s="57"/>
      <c r="DE240" s="57"/>
      <c r="DF240" s="57"/>
      <c r="DG240" s="57" t="s">
        <v>351</v>
      </c>
      <c r="DH240" s="57" t="s">
        <v>351</v>
      </c>
      <c r="DI240" s="57" t="s">
        <v>351</v>
      </c>
      <c r="DJ240" s="57"/>
      <c r="DK240" s="57"/>
      <c r="DL240" s="57"/>
      <c r="DM240" s="57"/>
      <c r="DN240" s="57"/>
      <c r="DO240" s="57"/>
      <c r="DP240" s="57"/>
      <c r="DQ240" s="38"/>
      <c r="DR240" s="38"/>
      <c r="DS240" s="61"/>
      <c r="DT240" s="57" t="s">
        <v>351</v>
      </c>
      <c r="DU240" s="57" t="s">
        <v>351</v>
      </c>
      <c r="DV240" s="57" t="s">
        <v>351</v>
      </c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38"/>
      <c r="EZ240" s="38"/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352</v>
      </c>
      <c r="IK240" s="57" t="s">
        <v>352</v>
      </c>
      <c r="IL240" s="57" t="s">
        <v>352</v>
      </c>
      <c r="IM240" s="57" t="s">
        <v>352</v>
      </c>
      <c r="IN240" s="57" t="s">
        <v>352</v>
      </c>
      <c r="IO240" s="57"/>
      <c r="IP240" s="57"/>
      <c r="IQ240" s="57" t="s">
        <v>352</v>
      </c>
      <c r="IR240" s="57" t="s">
        <v>352</v>
      </c>
      <c r="IS240" s="57"/>
      <c r="IT240" s="57"/>
      <c r="IU240" s="57"/>
      <c r="IV240" s="57"/>
      <c r="IW240" s="57" t="s">
        <v>352</v>
      </c>
      <c r="IX240" s="57"/>
      <c r="IY240" s="57"/>
      <c r="IZ240" s="57"/>
      <c r="JA240" s="57"/>
      <c r="JB240" s="57"/>
      <c r="JC240" s="61"/>
      <c r="JD240" s="57" t="s">
        <v>351</v>
      </c>
      <c r="JE240" s="57" t="s">
        <v>351</v>
      </c>
      <c r="JF240" s="57" t="s">
        <v>351</v>
      </c>
      <c r="JG240" s="57" t="s">
        <v>351</v>
      </c>
      <c r="JH240" s="57" t="s">
        <v>351</v>
      </c>
      <c r="JI240" s="57" t="s">
        <v>351</v>
      </c>
      <c r="JJ240" s="57"/>
      <c r="JK240" s="57" t="s">
        <v>351</v>
      </c>
      <c r="JL240" s="57" t="s">
        <v>351</v>
      </c>
      <c r="JM240" s="57"/>
      <c r="JN240" s="57"/>
      <c r="JO240" s="57"/>
      <c r="JP240" s="57"/>
      <c r="JQ240" s="57" t="s">
        <v>351</v>
      </c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57" t="s">
        <v>351</v>
      </c>
      <c r="NT240" s="57" t="s">
        <v>351</v>
      </c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38"/>
      <c r="OF240" s="38"/>
      <c r="OG240" s="38"/>
      <c r="OH240" s="38"/>
      <c r="OI240" s="38"/>
      <c r="OJ240" s="38"/>
      <c r="OK240" s="38"/>
      <c r="OL240" s="38"/>
      <c r="OM240" s="57" t="s">
        <v>351</v>
      </c>
      <c r="ON240" s="57" t="s">
        <v>351</v>
      </c>
      <c r="OO240" s="57"/>
      <c r="OP240" s="57"/>
      <c r="OQ240" s="57"/>
      <c r="OR240" s="57" t="s">
        <v>351</v>
      </c>
      <c r="OS240" s="57" t="s">
        <v>351</v>
      </c>
      <c r="OT240" s="57"/>
      <c r="OU240" s="57" t="s">
        <v>351</v>
      </c>
      <c r="OV240" s="57" t="s">
        <v>351</v>
      </c>
      <c r="OW240" s="57" t="s">
        <v>351</v>
      </c>
      <c r="OX240" s="57" t="s">
        <v>351</v>
      </c>
      <c r="OY240" s="57" t="s">
        <v>351</v>
      </c>
      <c r="OZ240" s="57" t="s">
        <v>351</v>
      </c>
      <c r="PA240" s="57" t="s">
        <v>351</v>
      </c>
      <c r="PB240" s="57"/>
      <c r="PC240" s="57" t="s">
        <v>351</v>
      </c>
      <c r="PD240" s="57"/>
      <c r="PE240" s="38"/>
      <c r="PF240" s="38"/>
      <c r="PG240" s="57" t="s">
        <v>351</v>
      </c>
      <c r="PH240" s="57" t="s">
        <v>351</v>
      </c>
      <c r="PI240" s="57"/>
      <c r="PJ240" s="57"/>
      <c r="PK240" s="57"/>
      <c r="PL240" s="57" t="s">
        <v>351</v>
      </c>
      <c r="PM240" s="57" t="s">
        <v>351</v>
      </c>
      <c r="PN240" s="57"/>
      <c r="PO240" s="57" t="s">
        <v>351</v>
      </c>
      <c r="PP240" s="57" t="s">
        <v>351</v>
      </c>
      <c r="PQ240" s="57" t="s">
        <v>351</v>
      </c>
      <c r="PR240" s="57" t="s">
        <v>351</v>
      </c>
      <c r="PS240" s="57" t="s">
        <v>351</v>
      </c>
      <c r="PT240" s="57" t="s">
        <v>351</v>
      </c>
      <c r="PU240" s="57" t="s">
        <v>351</v>
      </c>
      <c r="PV240" s="57"/>
      <c r="PW240" s="57" t="s">
        <v>351</v>
      </c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57" t="s">
        <v>352</v>
      </c>
      <c r="QV240" s="57" t="s">
        <v>352</v>
      </c>
      <c r="QW240" s="57"/>
      <c r="QX240" s="57"/>
      <c r="QY240" s="57" t="s">
        <v>352</v>
      </c>
      <c r="QZ240" s="57" t="s">
        <v>352</v>
      </c>
      <c r="RA240" s="57" t="s">
        <v>352</v>
      </c>
      <c r="RB240" s="57"/>
      <c r="RC240" s="57" t="s">
        <v>352</v>
      </c>
      <c r="RD240" s="57" t="s">
        <v>352</v>
      </c>
      <c r="RE240" s="57" t="s">
        <v>352</v>
      </c>
      <c r="RF240" s="57" t="s">
        <v>352</v>
      </c>
      <c r="RG240" s="57" t="s">
        <v>352</v>
      </c>
      <c r="RH240" s="57" t="s">
        <v>352</v>
      </c>
      <c r="RI240" s="57"/>
      <c r="RJ240" s="57"/>
      <c r="RK240" s="57" t="s">
        <v>352</v>
      </c>
      <c r="RL240" s="57" t="s">
        <v>352</v>
      </c>
      <c r="RM240" s="38"/>
      <c r="RN240" s="38"/>
      <c r="RO240" s="57" t="s">
        <v>352</v>
      </c>
      <c r="RP240" s="57" t="s">
        <v>352</v>
      </c>
      <c r="RQ240" s="57"/>
      <c r="RR240" s="57"/>
      <c r="RS240" s="57"/>
      <c r="RT240" s="57" t="s">
        <v>352</v>
      </c>
      <c r="RU240" s="57"/>
      <c r="RV240" s="57" t="s">
        <v>352</v>
      </c>
      <c r="RW240" s="57"/>
      <c r="RX240" s="57"/>
      <c r="RY240" s="57" t="s">
        <v>352</v>
      </c>
      <c r="RZ240" s="57" t="s">
        <v>352</v>
      </c>
      <c r="SA240" s="57" t="s">
        <v>352</v>
      </c>
      <c r="SB240" s="57" t="s">
        <v>352</v>
      </c>
      <c r="SC240" s="57" t="s">
        <v>352</v>
      </c>
      <c r="SD240" s="57"/>
      <c r="SE240" s="57" t="s">
        <v>352</v>
      </c>
      <c r="SF240" s="57" t="s">
        <v>352</v>
      </c>
      <c r="SG240" s="57"/>
      <c r="SH240" s="57"/>
      <c r="SI240" s="57" t="s">
        <v>352</v>
      </c>
      <c r="SJ240" s="57" t="s">
        <v>352</v>
      </c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 t="s">
        <v>351</v>
      </c>
      <c r="SV240" s="57" t="s">
        <v>351</v>
      </c>
      <c r="SW240" s="57" t="s">
        <v>351</v>
      </c>
      <c r="SX240" s="57" t="s">
        <v>351</v>
      </c>
      <c r="SY240" s="57" t="s">
        <v>351</v>
      </c>
      <c r="SZ240" s="57" t="s">
        <v>351</v>
      </c>
      <c r="TA240" s="57" t="s">
        <v>351</v>
      </c>
      <c r="TB240" s="57"/>
      <c r="TC240" s="57" t="s">
        <v>351</v>
      </c>
      <c r="TD240" s="57" t="s">
        <v>351</v>
      </c>
      <c r="TE240" s="38"/>
      <c r="TF240" s="38"/>
      <c r="TG240" s="37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61"/>
      <c r="UB240" s="57"/>
      <c r="UC240" s="57"/>
      <c r="UD240" s="57"/>
      <c r="UE240" s="57"/>
      <c r="UF240" s="57"/>
      <c r="UG240" s="57"/>
      <c r="UH240" s="57"/>
      <c r="UI240" s="57" t="s">
        <v>351</v>
      </c>
      <c r="UJ240" s="57" t="s">
        <v>351</v>
      </c>
      <c r="UK240" s="57" t="s">
        <v>351</v>
      </c>
      <c r="UL240" s="57" t="s">
        <v>351</v>
      </c>
      <c r="UM240" s="57" t="s">
        <v>351</v>
      </c>
      <c r="UN240" s="57" t="s">
        <v>351</v>
      </c>
      <c r="UO240" s="57" t="s">
        <v>351</v>
      </c>
      <c r="UP240" s="38"/>
      <c r="UQ240" s="38"/>
      <c r="UR240" s="38"/>
      <c r="US240" s="38"/>
      <c r="UT240" s="38"/>
      <c r="UU240" s="57" t="s">
        <v>352</v>
      </c>
      <c r="UV240" s="57" t="s">
        <v>352</v>
      </c>
      <c r="UW240" s="57"/>
      <c r="UX240" s="57"/>
      <c r="UY240" s="57" t="s">
        <v>352</v>
      </c>
      <c r="UZ240" s="57" t="s">
        <v>352</v>
      </c>
      <c r="VA240" s="57" t="s">
        <v>352</v>
      </c>
      <c r="VB240" s="57"/>
      <c r="VC240" s="57"/>
      <c r="VD240" s="57"/>
      <c r="VE240" s="57" t="s">
        <v>352</v>
      </c>
      <c r="VF240" s="57" t="s">
        <v>352</v>
      </c>
      <c r="VG240" s="57" t="s">
        <v>352</v>
      </c>
      <c r="VH240" s="57" t="s">
        <v>352</v>
      </c>
      <c r="VI240" s="57" t="s">
        <v>352</v>
      </c>
      <c r="VJ240" s="57"/>
      <c r="VK240" s="57" t="s">
        <v>352</v>
      </c>
      <c r="VL240" s="57" t="s">
        <v>352</v>
      </c>
      <c r="VM240" s="38"/>
      <c r="VN240" s="38"/>
      <c r="VO240" s="37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7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7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ref="AGJ240:AGJ249" si="907">IF(COUNTIFS($C$7:$AGI$7,"="&amp;$AGO$5,$C240:$AGI240,"б")=0,"",COUNTIFS($C$7:$AGI$7,"="&amp;$AGO$5,$C240:$AGI240,"б"))</f>
        <v/>
      </c>
      <c r="AGK240" s="85">
        <f t="shared" ref="AGK240:AGK249" si="908">IF(COUNTIFS($C$7:$AGI$7,"="&amp;$AGO$5,$C240:$AGI240,"у")=0,"",COUNTIFS($C$7:$AGI$7,"="&amp;$AGO$5,$C240:$AGI240,"у"))</f>
        <v>12</v>
      </c>
      <c r="AGL240" s="85" t="str">
        <f t="shared" ref="AGL240:AGL249" si="909">IF(COUNTIFS($C$7:$AGI$7,"="&amp;$AGO$5,$C240:$AGI240,"н")=0,"",COUNTIFS($C$7:$AGI$7,"="&amp;$AGO$5,$C240:$AGI240,"н"))</f>
        <v/>
      </c>
      <c r="AGP240" s="36" t="str">
        <f>IF(COUNTIFS($C$6:$AGI$6,9,$C240:$AGI240,"б")=0,"",COUNTIFS($C$6:$AGI$6,9,$C240:$AGI240,"б"))</f>
        <v/>
      </c>
      <c r="AGQ240" s="36" t="str">
        <f t="shared" ref="AGQ240:AGQ249" si="910">IF(COUNTIFS($C$6:$AGI$6,9,$C240:$AGI240,"у")=0,"",COUNTIFS($C$6:$AGI$6,9,$C240:$AGI240,"у"))</f>
        <v/>
      </c>
      <c r="AGR240" s="39">
        <f>IF(COUNTIFS($C$6:$AGI$6,9,$C240:$AGI240,"н")=0,"",COUNTIFS($C$6:$AGI$6,9,$C240:$AGI240,"н"))</f>
        <v>9</v>
      </c>
      <c r="AGS240" s="36" t="str">
        <f>IF(COUNTIFS($C$6:$AGI$6,10,$C240:$AGI240,"б")=0,"",COUNTIFS($C$6:$AGI$6,10,$C240:$AGI240,"б"))</f>
        <v/>
      </c>
      <c r="AGT240" s="36" t="str">
        <f t="shared" ref="AGT240:AGT249" si="911">IF(COUNTIFS($C$6:$AGI$6,10,$C240:$AGI240,"у")=0,"",COUNTIFS($C$6:$AGI$6,10,$C240:$AGI240,"у"))</f>
        <v/>
      </c>
      <c r="AGU240" s="39">
        <f>IF(COUNTIFS($C$6:$AGI$6,10,$C240:$AGI240,"н")=0,"",COUNTIFS($C$6:$AGI$6,10,$C240:$AGI240,"н"))</f>
        <v>6</v>
      </c>
      <c r="AGV240" s="36" t="str">
        <f>IF(COUNTIFS($C$6:$AGI$6,11,$C240:$AGI240,"б")=0,"",COUNTIFS($C$6:$AGI$6,11,$C240:$AGI240,"б"))</f>
        <v/>
      </c>
      <c r="AGW240" s="36">
        <f t="shared" ref="AGW240:AGW249" si="912">IF(COUNTIFS($C$6:$AGI$6,11,$C240:$AGI240,"у")=0,"",COUNTIFS($C$6:$AGI$6,11,$C240:$AGI240,"у"))</f>
        <v>8</v>
      </c>
      <c r="AGX240" s="39">
        <f>IF(COUNTIFS($C$6:$AGI$6,11,$C240:$AGI240,"н")=0,"",COUNTIFS($C$6:$AGI$6,11,$C240:$AGI240,"н"))</f>
        <v>3</v>
      </c>
      <c r="AGY240" s="36" t="str">
        <f>IF(COUNTIFS($C$6:$AGI$6,12,$C240:$AGI240,"б")=0,"",COUNTIFS($C$6:$AGI$6,12,$C240:$AGI240,"б"))</f>
        <v/>
      </c>
      <c r="AGZ240" s="36" t="str">
        <f t="shared" ref="AGZ240:AGZ249" si="913">IF(COUNTIFS($C$6:$AGI$6,12,$C240:$AGI240,"у")=0,"",COUNTIFS($C$6:$AGI$6,12,$C240:$AGI240,"у"))</f>
        <v/>
      </c>
      <c r="AHA240" s="39">
        <f>IF(COUNTIFS($C$6:$AGI$6,12,$C240:$AGI240,"н")=0,"",COUNTIFS($C$6:$AGI$6,12,$C240:$AGI240,"н"))</f>
        <v>6</v>
      </c>
      <c r="AHB240" s="36" t="str">
        <f>IF(COUNTIFS($C$6:$AGI$6,1,$C240:$AGI240,"б")=0,"",COUNTIFS($C$6:$AGI$6,1,$C240:$AGI240,"б"))</f>
        <v/>
      </c>
      <c r="AHC240" s="36" t="str">
        <f t="shared" ref="AHC240:AHC249" si="914">IF(COUNTIFS($C$6:$AGI$6,1,$C240:$AGI240,"у")=0,"",COUNTIFS($C$6:$AGI$6,1,$C240:$AGI240,"у"))</f>
        <v/>
      </c>
      <c r="AHD240" s="39">
        <f>IF(COUNTIFS($C$6:$AGI$6,1,$C240:$AGI240,"н")=0,"",COUNTIFS($C$6:$AGI$6,1,$C240:$AGI240,"н"))</f>
        <v>26</v>
      </c>
      <c r="AHE240" s="36" t="str">
        <f>IF(COUNTIFS($C$6:$AGI$6,2,$C240:$AGI240,"б")=0,"",COUNTIFS($C$6:$AGI$6,2,$C240:$AGI240,"б"))</f>
        <v/>
      </c>
      <c r="AHF240" s="36">
        <f t="shared" ref="AHF240:AHF249" si="915">IF(COUNTIFS($C$6:$AGI$6,2,$C240:$AGI240,"у")=0,"",COUNTIFS($C$6:$AGI$6,2,$C240:$AGI240,"у"))</f>
        <v>24</v>
      </c>
      <c r="AHG240" s="39">
        <f>IF(COUNTIFS($C$6:$AGI$6,2,$C240:$AGI240,"н")=0,"",COUNTIFS($C$6:$AGI$6,2,$C240:$AGI240,"н"))</f>
        <v>9</v>
      </c>
      <c r="AHH240" s="36" t="str">
        <f>IF(COUNTIFS($C$6:$AGI$6,3,$C240:$AGI240,"б")=0,"",COUNTIFS($C$6:$AGI$6,3,$C240:$AGI240,"б"))</f>
        <v/>
      </c>
      <c r="AHI240" s="36">
        <f t="shared" ref="AHI240:AHI249" si="916">IF(COUNTIFS($C$6:$AGI$6,3,$C240:$AGI240,"у")=0,"",COUNTIFS($C$6:$AGI$6,3,$C240:$AGI240,"у"))</f>
        <v>12</v>
      </c>
      <c r="AHJ240" s="39">
        <f>IF(COUNTIFS($C$6:$AGI$6,3,$C240:$AGI240,"н")=0,"",COUNTIFS($C$6:$AGI$6,3,$C240:$AGI240,"н"))</f>
        <v>7</v>
      </c>
      <c r="AHK240" s="36" t="str">
        <f>IF(COUNTIFS($C$6:$AGI$6,4,$C240:$AGI240,"б")=0,"",COUNTIFS($C$6:$AGI$6,4,$C240:$AGI240,"б"))</f>
        <v/>
      </c>
      <c r="AHL240" s="36" t="str">
        <f t="shared" ref="AHL240:AHL249" si="917">IF(COUNTIFS($C$6:$AGI$6,4,$C240:$AGI240,"у")=0,"",COUNTIFS($C$6:$AGI$6,4,$C240:$AGI240,"у"))</f>
        <v/>
      </c>
      <c r="AHM240" s="39" t="str">
        <f>IF(COUNTIFS($C$6:$AGI$6,4,$C240:$AGI240,"н")=0,"",COUNTIFS($C$6:$AGI$6,4,$C240:$AGI240,"н"))</f>
        <v/>
      </c>
      <c r="AHN240" s="36" t="str">
        <f>IF(COUNTIFS($C$6:$AGI$6,5,$C240:$AGI240,"б")=0,"",COUNTIFS($C$6:$AGI$6,5,$C240:$AGI240,"б"))</f>
        <v/>
      </c>
      <c r="AHO240" s="36" t="str">
        <f t="shared" ref="AHO240:AHO249" si="918">IF(COUNTIFS($C$6:$AGI$6,5,$C240:$AGI240,"у")=0,"",COUNTIFS($C$6:$AGI$6,5,$C240:$AGI240,"у"))</f>
        <v/>
      </c>
      <c r="AHP240" s="39" t="str">
        <f>IF(COUNTIFS($C$6:$AGI$6,5,$C240:$AGI240,"н")=0,"",COUNTIFS($C$6:$AGI$6,5,$C240:$AGI240,"н"))</f>
        <v/>
      </c>
      <c r="AHQ240" s="36" t="str">
        <f>IF(COUNTIFS($C$6:$AGI$6,6,$C240:$AGI240,"б")=0,"",COUNTIFS($C$6:$AGI$6,6,$C240:$AGI240,"б"))</f>
        <v/>
      </c>
      <c r="AHR240" s="36" t="str">
        <f t="shared" ref="AHR240:AHR249" si="919">IF(COUNTIFS($C$6:$AGI$6,6,$C240:$AGI240,"у")=0,"",COUNTIFS($C$6:$AGI$6,6,$C240:$AGI240,"у"))</f>
        <v/>
      </c>
      <c r="AHS240" s="39" t="str">
        <f>IF(COUNTIFS($C$6:$AGI$6,6,$C240:$AGI240,"н")=0,"",COUNTIFS($C$6:$AGI$6,6,$C240:$AGI240,"н"))</f>
        <v/>
      </c>
    </row>
    <row r="241" spans="1:922" s="5" customFormat="1" outlineLevel="1" x14ac:dyDescent="0.25">
      <c r="A241" s="35">
        <f>A240+1</f>
        <v>2</v>
      </c>
      <c r="B241" s="50" t="s">
        <v>131</v>
      </c>
      <c r="C241" s="37"/>
      <c r="D241" s="35"/>
      <c r="E241" s="35"/>
      <c r="F241" s="35"/>
      <c r="G241" s="38"/>
      <c r="H241" s="38"/>
      <c r="I241" s="38"/>
      <c r="J241" s="38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38"/>
      <c r="V241" s="38"/>
      <c r="W241" s="61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38"/>
      <c r="AO241" s="38"/>
      <c r="AP241" s="38"/>
      <c r="AQ241" s="61"/>
      <c r="AR241" s="57"/>
      <c r="AS241" s="57"/>
      <c r="AT241" s="57"/>
      <c r="AU241" s="57"/>
      <c r="AV241" s="57" t="s">
        <v>352</v>
      </c>
      <c r="AW241" s="57"/>
      <c r="AX241" s="57"/>
      <c r="AY241" s="57"/>
      <c r="AZ241" s="57"/>
      <c r="BA241" s="57"/>
      <c r="BB241" s="57"/>
      <c r="BC241" s="57"/>
      <c r="BD241" s="57"/>
      <c r="BE241" s="57" t="s">
        <v>351</v>
      </c>
      <c r="BF241" s="57"/>
      <c r="BG241" s="57"/>
      <c r="BH241" s="57"/>
      <c r="BI241" s="38"/>
      <c r="BJ241" s="38"/>
      <c r="BK241" s="61"/>
      <c r="BL241" s="57"/>
      <c r="BM241" s="57"/>
      <c r="BN241" s="57"/>
      <c r="BO241" s="57"/>
      <c r="BP241" s="57" t="s">
        <v>351</v>
      </c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38"/>
      <c r="CD241" s="38"/>
      <c r="CE241" s="61"/>
      <c r="CF241" s="57"/>
      <c r="CG241" s="57"/>
      <c r="CH241" s="57"/>
      <c r="CI241" s="57"/>
      <c r="CJ241" s="57"/>
      <c r="CK241" s="57"/>
      <c r="CL241" s="57"/>
      <c r="CM241" s="57" t="s">
        <v>351</v>
      </c>
      <c r="CN241" s="57" t="s">
        <v>351</v>
      </c>
      <c r="CO241" s="57"/>
      <c r="CP241" s="57"/>
      <c r="CQ241" s="57"/>
      <c r="CR241" s="57"/>
      <c r="CS241" s="57"/>
      <c r="CT241" s="57"/>
      <c r="CU241" s="57"/>
      <c r="CV241" s="57"/>
      <c r="CW241" s="38"/>
      <c r="CX241" s="38"/>
      <c r="CY241" s="61"/>
      <c r="CZ241" s="57" t="s">
        <v>351</v>
      </c>
      <c r="DA241" s="57" t="s">
        <v>351</v>
      </c>
      <c r="DB241" s="57" t="s">
        <v>351</v>
      </c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38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 t="s">
        <v>351</v>
      </c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 t="s">
        <v>351</v>
      </c>
      <c r="EV241" s="57" t="s">
        <v>351</v>
      </c>
      <c r="EW241" s="57"/>
      <c r="EX241" s="57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 t="s">
        <v>351</v>
      </c>
      <c r="IR241" s="57" t="s">
        <v>351</v>
      </c>
      <c r="IS241" s="57"/>
      <c r="IT241" s="57"/>
      <c r="IU241" s="57"/>
      <c r="IV241" s="57"/>
      <c r="IW241" s="57" t="s">
        <v>351</v>
      </c>
      <c r="IX241" s="57"/>
      <c r="IY241" s="57"/>
      <c r="IZ241" s="57"/>
      <c r="JA241" s="57"/>
      <c r="JB241" s="57"/>
      <c r="JC241" s="61"/>
      <c r="JD241" s="57"/>
      <c r="JE241" s="57" t="s">
        <v>351</v>
      </c>
      <c r="JF241" s="57" t="s">
        <v>351</v>
      </c>
      <c r="JG241" s="57" t="s">
        <v>351</v>
      </c>
      <c r="JH241" s="57" t="s">
        <v>351</v>
      </c>
      <c r="JI241" s="57" t="s">
        <v>351</v>
      </c>
      <c r="JJ241" s="57"/>
      <c r="JK241" s="57" t="s">
        <v>351</v>
      </c>
      <c r="JL241" s="57" t="s">
        <v>351</v>
      </c>
      <c r="JM241" s="57"/>
      <c r="JN241" s="57"/>
      <c r="JO241" s="57"/>
      <c r="JP241" s="57"/>
      <c r="JQ241" s="57" t="s">
        <v>351</v>
      </c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57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38"/>
      <c r="OF241" s="38"/>
      <c r="OG241" s="38"/>
      <c r="OH241" s="38"/>
      <c r="OI241" s="38"/>
      <c r="OJ241" s="38"/>
      <c r="OK241" s="38"/>
      <c r="OL241" s="38"/>
      <c r="OM241" s="57"/>
      <c r="ON241" s="57"/>
      <c r="OO241" s="57"/>
      <c r="OP241" s="57"/>
      <c r="OQ241" s="57"/>
      <c r="OR241" s="57"/>
      <c r="OS241" s="57" t="s">
        <v>351</v>
      </c>
      <c r="OT241" s="57"/>
      <c r="OU241" s="57"/>
      <c r="OV241" s="57"/>
      <c r="OW241" s="57"/>
      <c r="OX241" s="57"/>
      <c r="OY241" s="57"/>
      <c r="OZ241" s="57"/>
      <c r="PA241" s="57"/>
      <c r="PB241" s="57"/>
      <c r="PC241" s="57"/>
      <c r="PD241" s="57"/>
      <c r="PE241" s="38"/>
      <c r="PF241" s="38"/>
      <c r="PG241" s="57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57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57"/>
      <c r="QV241" s="57"/>
      <c r="QW241" s="57"/>
      <c r="QX241" s="57"/>
      <c r="QY241" s="57"/>
      <c r="QZ241" s="57"/>
      <c r="RA241" s="57"/>
      <c r="RB241" s="57"/>
      <c r="RC241" s="57"/>
      <c r="RD241" s="57"/>
      <c r="RE241" s="57"/>
      <c r="RF241" s="57"/>
      <c r="RG241" s="57" t="s">
        <v>351</v>
      </c>
      <c r="RH241" s="57" t="s">
        <v>351</v>
      </c>
      <c r="RI241" s="57"/>
      <c r="RJ241" s="57"/>
      <c r="RK241" s="57"/>
      <c r="RL241" s="57"/>
      <c r="RM241" s="38"/>
      <c r="RN241" s="38"/>
      <c r="RO241" s="57"/>
      <c r="RP241" s="57"/>
      <c r="RQ241" s="57"/>
      <c r="RR241" s="57"/>
      <c r="RS241" s="57"/>
      <c r="RT241" s="57"/>
      <c r="RU241" s="57"/>
      <c r="RV241" s="57"/>
      <c r="RW241" s="57"/>
      <c r="RX241" s="57"/>
      <c r="RY241" s="57"/>
      <c r="RZ241" s="57"/>
      <c r="SA241" s="57"/>
      <c r="SB241" s="57"/>
      <c r="SC241" s="57"/>
      <c r="SD241" s="57"/>
      <c r="SE241" s="57"/>
      <c r="SF241" s="57"/>
      <c r="SG241" s="57"/>
      <c r="SH241" s="57"/>
      <c r="SI241" s="57"/>
      <c r="SJ241" s="57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57"/>
      <c r="TE241" s="38"/>
      <c r="TF241" s="38"/>
      <c r="TG241" s="37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61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57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 t="s">
        <v>351</v>
      </c>
      <c r="VH241" s="57" t="s">
        <v>351</v>
      </c>
      <c r="VI241" s="57" t="s">
        <v>351</v>
      </c>
      <c r="VJ241" s="57"/>
      <c r="VK241" s="57"/>
      <c r="VL241" s="57"/>
      <c r="VM241" s="38"/>
      <c r="VN241" s="38"/>
      <c r="VO241" s="37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7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7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907"/>
        <v/>
      </c>
      <c r="AGK241" s="85" t="str">
        <f t="shared" si="908"/>
        <v/>
      </c>
      <c r="AGL241" s="85">
        <f t="shared" si="909"/>
        <v>3</v>
      </c>
      <c r="AGP241" s="36" t="str">
        <f t="shared" ref="AGP241:AGP249" si="920">IF(COUNTIFS($C$6:$AGI$6,9,$C241:$AGI241,"б")=0,"",COUNTIFS($C$6:$AGI$6,9,$C241:$AGI241,"б"))</f>
        <v/>
      </c>
      <c r="AGQ241" s="36">
        <f t="shared" si="910"/>
        <v>1</v>
      </c>
      <c r="AGR241" s="39">
        <f t="shared" ref="AGR241:AGR249" si="921">IF(COUNTIFS($C$6:$AGI$6,9,$C241:$AGI241,"н")=0,"",COUNTIFS($C$6:$AGI$6,9,$C241:$AGI241,"н"))</f>
        <v>4</v>
      </c>
      <c r="AGS241" s="36" t="str">
        <f t="shared" ref="AGS241:AGS249" si="922">IF(COUNTIFS($C$6:$AGI$6,10,$C241:$AGI241,"б")=0,"",COUNTIFS($C$6:$AGI$6,10,$C241:$AGI241,"б"))</f>
        <v/>
      </c>
      <c r="AGT241" s="36" t="str">
        <f t="shared" si="911"/>
        <v/>
      </c>
      <c r="AGU241" s="39">
        <f t="shared" ref="AGU241:AGU249" si="923">IF(COUNTIFS($C$6:$AGI$6,10,$C241:$AGI241,"н")=0,"",COUNTIFS($C$6:$AGI$6,10,$C241:$AGI241,"н"))</f>
        <v>6</v>
      </c>
      <c r="AGV241" s="36" t="str">
        <f t="shared" ref="AGV241:AGV249" si="924">IF(COUNTIFS($C$6:$AGI$6,11,$C241:$AGI241,"б")=0,"",COUNTIFS($C$6:$AGI$6,11,$C241:$AGI241,"б"))</f>
        <v/>
      </c>
      <c r="AGW241" s="36" t="str">
        <f t="shared" si="912"/>
        <v/>
      </c>
      <c r="AGX241" s="39">
        <f t="shared" ref="AGX241:AGX249" si="925">IF(COUNTIFS($C$6:$AGI$6,11,$C241:$AGI241,"н")=0,"",COUNTIFS($C$6:$AGI$6,11,$C241:$AGI241,"н"))</f>
        <v>5</v>
      </c>
      <c r="AGY241" s="36" t="str">
        <f t="shared" ref="AGY241:AGY249" si="926">IF(COUNTIFS($C$6:$AGI$6,12,$C241:$AGI241,"б")=0,"",COUNTIFS($C$6:$AGI$6,12,$C241:$AGI241,"б"))</f>
        <v/>
      </c>
      <c r="AGZ241" s="36" t="str">
        <f t="shared" si="913"/>
        <v/>
      </c>
      <c r="AHA241" s="39">
        <f t="shared" ref="AHA241:AHA249" si="927">IF(COUNTIFS($C$6:$AGI$6,12,$C241:$AGI241,"н")=0,"",COUNTIFS($C$6:$AGI$6,12,$C241:$AGI241,"н"))</f>
        <v>6</v>
      </c>
      <c r="AHB241" s="36" t="str">
        <f t="shared" ref="AHB241:AHB249" si="928">IF(COUNTIFS($C$6:$AGI$6,1,$C241:$AGI241,"б")=0,"",COUNTIFS($C$6:$AGI$6,1,$C241:$AGI241,"б"))</f>
        <v/>
      </c>
      <c r="AHC241" s="36" t="str">
        <f t="shared" si="914"/>
        <v/>
      </c>
      <c r="AHD241" s="39">
        <f t="shared" ref="AHD241:AHD249" si="929">IF(COUNTIFS($C$6:$AGI$6,1,$C241:$AGI241,"н")=0,"",COUNTIFS($C$6:$AGI$6,1,$C241:$AGI241,"н"))</f>
        <v>1</v>
      </c>
      <c r="AHE241" s="36" t="str">
        <f t="shared" ref="AHE241:AHE249" si="930">IF(COUNTIFS($C$6:$AGI$6,2,$C241:$AGI241,"б")=0,"",COUNTIFS($C$6:$AGI$6,2,$C241:$AGI241,"б"))</f>
        <v/>
      </c>
      <c r="AHF241" s="36" t="str">
        <f t="shared" si="915"/>
        <v/>
      </c>
      <c r="AHG241" s="39">
        <f t="shared" ref="AHG241:AHG249" si="931">IF(COUNTIFS($C$6:$AGI$6,2,$C241:$AGI241,"н")=0,"",COUNTIFS($C$6:$AGI$6,2,$C241:$AGI241,"н"))</f>
        <v>2</v>
      </c>
      <c r="AHH241" s="36" t="str">
        <f t="shared" ref="AHH241:AHH249" si="932">IF(COUNTIFS($C$6:$AGI$6,3,$C241:$AGI241,"б")=0,"",COUNTIFS($C$6:$AGI$6,3,$C241:$AGI241,"б"))</f>
        <v/>
      </c>
      <c r="AHI241" s="36" t="str">
        <f t="shared" si="916"/>
        <v/>
      </c>
      <c r="AHJ241" s="39">
        <f t="shared" ref="AHJ241:AHJ249" si="933">IF(COUNTIFS($C$6:$AGI$6,3,$C241:$AGI241,"н")=0,"",COUNTIFS($C$6:$AGI$6,3,$C241:$AGI241,"н"))</f>
        <v>3</v>
      </c>
      <c r="AHK241" s="36" t="str">
        <f t="shared" ref="AHK241:AHK249" si="934">IF(COUNTIFS($C$6:$AGI$6,4,$C241:$AGI241,"б")=0,"",COUNTIFS($C$6:$AGI$6,4,$C241:$AGI241,"б"))</f>
        <v/>
      </c>
      <c r="AHL241" s="36" t="str">
        <f t="shared" si="917"/>
        <v/>
      </c>
      <c r="AHM241" s="39" t="str">
        <f t="shared" ref="AHM241:AHM249" si="935">IF(COUNTIFS($C$6:$AGI$6,4,$C241:$AGI241,"н")=0,"",COUNTIFS($C$6:$AGI$6,4,$C241:$AGI241,"н"))</f>
        <v/>
      </c>
      <c r="AHN241" s="36" t="str">
        <f t="shared" ref="AHN241:AHN249" si="936">IF(COUNTIFS($C$6:$AGI$6,5,$C241:$AGI241,"б")=0,"",COUNTIFS($C$6:$AGI$6,5,$C241:$AGI241,"б"))</f>
        <v/>
      </c>
      <c r="AHO241" s="36" t="str">
        <f t="shared" si="918"/>
        <v/>
      </c>
      <c r="AHP241" s="39" t="str">
        <f t="shared" ref="AHP241:AHP249" si="937">IF(COUNTIFS($C$6:$AGI$6,5,$C241:$AGI241,"н")=0,"",COUNTIFS($C$6:$AGI$6,5,$C241:$AGI241,"н"))</f>
        <v/>
      </c>
      <c r="AHQ241" s="36" t="str">
        <f t="shared" ref="AHQ241:AHQ249" si="938">IF(COUNTIFS($C$6:$AGI$6,6,$C241:$AGI241,"б")=0,"",COUNTIFS($C$6:$AGI$6,6,$C241:$AGI241,"б"))</f>
        <v/>
      </c>
      <c r="AHR241" s="36" t="str">
        <f t="shared" si="919"/>
        <v/>
      </c>
      <c r="AHS241" s="39" t="str">
        <f t="shared" ref="AHS241:AHS249" si="939">IF(COUNTIFS($C$6:$AGI$6,6,$C241:$AGI241,"н")=0,"",COUNTIFS($C$6:$AGI$6,6,$C241:$AGI241,"н"))</f>
        <v/>
      </c>
    </row>
    <row r="242" spans="1:922" s="5" customFormat="1" outlineLevel="1" x14ac:dyDescent="0.25">
      <c r="A242" s="35">
        <f t="shared" ref="A242:A249" si="940">A241+1</f>
        <v>3</v>
      </c>
      <c r="B242" s="50" t="s">
        <v>132</v>
      </c>
      <c r="C242" s="37"/>
      <c r="D242" s="35"/>
      <c r="E242" s="35"/>
      <c r="F242" s="35"/>
      <c r="G242" s="38"/>
      <c r="H242" s="38"/>
      <c r="I242" s="38"/>
      <c r="J242" s="38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38"/>
      <c r="V242" s="38"/>
      <c r="W242" s="61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38"/>
      <c r="AO242" s="38"/>
      <c r="AP242" s="38"/>
      <c r="AQ242" s="61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38"/>
      <c r="BJ242" s="38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38"/>
      <c r="CD242" s="38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38"/>
      <c r="CX242" s="38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38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57"/>
      <c r="JB242" s="57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57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38"/>
      <c r="OF242" s="38"/>
      <c r="OG242" s="38"/>
      <c r="OH242" s="38"/>
      <c r="OI242" s="38"/>
      <c r="OJ242" s="38"/>
      <c r="OK242" s="38"/>
      <c r="OL242" s="38"/>
      <c r="OM242" s="57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57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57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57"/>
      <c r="QV242" s="57"/>
      <c r="QW242" s="57"/>
      <c r="QX242" s="57"/>
      <c r="QY242" s="57"/>
      <c r="QZ242" s="57"/>
      <c r="RA242" s="57"/>
      <c r="RB242" s="57"/>
      <c r="RC242" s="57"/>
      <c r="RD242" s="57"/>
      <c r="RE242" s="57"/>
      <c r="RF242" s="57"/>
      <c r="RG242" s="57"/>
      <c r="RH242" s="57"/>
      <c r="RI242" s="57"/>
      <c r="RJ242" s="57"/>
      <c r="RK242" s="57"/>
      <c r="RL242" s="57"/>
      <c r="RM242" s="38"/>
      <c r="RN242" s="38"/>
      <c r="RO242" s="57"/>
      <c r="RP242" s="57"/>
      <c r="RQ242" s="57"/>
      <c r="RR242" s="57"/>
      <c r="RS242" s="57"/>
      <c r="RT242" s="57"/>
      <c r="RU242" s="57"/>
      <c r="RV242" s="57"/>
      <c r="RW242" s="57"/>
      <c r="RX242" s="57"/>
      <c r="RY242" s="57"/>
      <c r="RZ242" s="57"/>
      <c r="SA242" s="57"/>
      <c r="SB242" s="57"/>
      <c r="SC242" s="57"/>
      <c r="SD242" s="57"/>
      <c r="SE242" s="57"/>
      <c r="SF242" s="57"/>
      <c r="SG242" s="57"/>
      <c r="SH242" s="57"/>
      <c r="SI242" s="57"/>
      <c r="SJ242" s="57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/>
      <c r="SX242" s="57"/>
      <c r="SY242" s="57"/>
      <c r="SZ242" s="57"/>
      <c r="TA242" s="57"/>
      <c r="TB242" s="57"/>
      <c r="TC242" s="57"/>
      <c r="TD242" s="57"/>
      <c r="TE242" s="38"/>
      <c r="TF242" s="38"/>
      <c r="TG242" s="37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61"/>
      <c r="UB242" s="57"/>
      <c r="UC242" s="57"/>
      <c r="UD242" s="57"/>
      <c r="UE242" s="57"/>
      <c r="UF242" s="57"/>
      <c r="UG242" s="57"/>
      <c r="UH242" s="57"/>
      <c r="UI242" s="57"/>
      <c r="UJ242" s="57"/>
      <c r="UK242" s="57"/>
      <c r="UL242" s="57"/>
      <c r="UM242" s="57"/>
      <c r="UN242" s="57"/>
      <c r="UO242" s="57"/>
      <c r="UP242" s="38"/>
      <c r="UQ242" s="38"/>
      <c r="UR242" s="38"/>
      <c r="US242" s="38"/>
      <c r="UT242" s="38"/>
      <c r="UU242" s="57"/>
      <c r="UV242" s="57"/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/>
      <c r="VH242" s="57"/>
      <c r="VI242" s="57"/>
      <c r="VJ242" s="57"/>
      <c r="VK242" s="57"/>
      <c r="VL242" s="57"/>
      <c r="VM242" s="38"/>
      <c r="VN242" s="38"/>
      <c r="VO242" s="37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7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7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907"/>
        <v/>
      </c>
      <c r="AGK242" s="85" t="str">
        <f t="shared" si="908"/>
        <v/>
      </c>
      <c r="AGL242" s="85" t="str">
        <f t="shared" si="909"/>
        <v/>
      </c>
      <c r="AGP242" s="36" t="str">
        <f t="shared" si="920"/>
        <v/>
      </c>
      <c r="AGQ242" s="36" t="str">
        <f t="shared" si="910"/>
        <v/>
      </c>
      <c r="AGR242" s="39" t="str">
        <f t="shared" si="921"/>
        <v/>
      </c>
      <c r="AGS242" s="36" t="str">
        <f t="shared" si="922"/>
        <v/>
      </c>
      <c r="AGT242" s="36" t="str">
        <f t="shared" si="911"/>
        <v/>
      </c>
      <c r="AGU242" s="39" t="str">
        <f t="shared" si="923"/>
        <v/>
      </c>
      <c r="AGV242" s="36" t="str">
        <f t="shared" si="924"/>
        <v/>
      </c>
      <c r="AGW242" s="36" t="str">
        <f t="shared" si="912"/>
        <v/>
      </c>
      <c r="AGX242" s="39" t="str">
        <f t="shared" si="925"/>
        <v/>
      </c>
      <c r="AGY242" s="36" t="str">
        <f t="shared" si="926"/>
        <v/>
      </c>
      <c r="AGZ242" s="36" t="str">
        <f t="shared" si="913"/>
        <v/>
      </c>
      <c r="AHA242" s="39" t="str">
        <f t="shared" si="927"/>
        <v/>
      </c>
      <c r="AHB242" s="36" t="str">
        <f t="shared" si="928"/>
        <v/>
      </c>
      <c r="AHC242" s="36" t="str">
        <f t="shared" si="914"/>
        <v/>
      </c>
      <c r="AHD242" s="39" t="str">
        <f t="shared" si="929"/>
        <v/>
      </c>
      <c r="AHE242" s="36" t="str">
        <f t="shared" si="930"/>
        <v/>
      </c>
      <c r="AHF242" s="36" t="str">
        <f t="shared" si="915"/>
        <v/>
      </c>
      <c r="AHG242" s="39" t="str">
        <f t="shared" si="931"/>
        <v/>
      </c>
      <c r="AHH242" s="36" t="str">
        <f t="shared" si="932"/>
        <v/>
      </c>
      <c r="AHI242" s="36" t="str">
        <f t="shared" si="916"/>
        <v/>
      </c>
      <c r="AHJ242" s="39" t="str">
        <f t="shared" si="933"/>
        <v/>
      </c>
      <c r="AHK242" s="36" t="str">
        <f t="shared" si="934"/>
        <v/>
      </c>
      <c r="AHL242" s="36" t="str">
        <f t="shared" si="917"/>
        <v/>
      </c>
      <c r="AHM242" s="39" t="str">
        <f t="shared" si="935"/>
        <v/>
      </c>
      <c r="AHN242" s="36" t="str">
        <f t="shared" si="936"/>
        <v/>
      </c>
      <c r="AHO242" s="36" t="str">
        <f t="shared" si="918"/>
        <v/>
      </c>
      <c r="AHP242" s="39" t="str">
        <f t="shared" si="937"/>
        <v/>
      </c>
      <c r="AHQ242" s="36" t="str">
        <f t="shared" si="938"/>
        <v/>
      </c>
      <c r="AHR242" s="36" t="str">
        <f t="shared" si="919"/>
        <v/>
      </c>
      <c r="AHS242" s="39" t="str">
        <f t="shared" si="939"/>
        <v/>
      </c>
    </row>
    <row r="243" spans="1:922" s="5" customFormat="1" outlineLevel="1" x14ac:dyDescent="0.25">
      <c r="A243" s="35">
        <f t="shared" si="940"/>
        <v>4</v>
      </c>
      <c r="B243" s="50" t="s">
        <v>133</v>
      </c>
      <c r="C243" s="37"/>
      <c r="D243" s="35"/>
      <c r="E243" s="35"/>
      <c r="F243" s="35"/>
      <c r="G243" s="38"/>
      <c r="H243" s="38"/>
      <c r="I243" s="38"/>
      <c r="J243" s="38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38"/>
      <c r="V243" s="38"/>
      <c r="W243" s="61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38"/>
      <c r="AO243" s="38"/>
      <c r="AP243" s="38"/>
      <c r="AQ243" s="61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38"/>
      <c r="BJ243" s="38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38"/>
      <c r="CD243" s="38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38"/>
      <c r="CX243" s="38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38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57"/>
      <c r="JB243" s="57"/>
      <c r="JC243" s="61"/>
      <c r="JD243" s="57"/>
      <c r="JE243" s="57"/>
      <c r="JF243" s="57"/>
      <c r="JG243" s="57"/>
      <c r="JH243" s="57"/>
      <c r="JI243" s="57"/>
      <c r="JJ243" s="57"/>
      <c r="JK243" s="57" t="s">
        <v>351</v>
      </c>
      <c r="JL243" s="57" t="s">
        <v>351</v>
      </c>
      <c r="JM243" s="57"/>
      <c r="JN243" s="57"/>
      <c r="JO243" s="57"/>
      <c r="JP243" s="57"/>
      <c r="JQ243" s="57" t="s">
        <v>351</v>
      </c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57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38"/>
      <c r="OF243" s="38"/>
      <c r="OG243" s="38"/>
      <c r="OH243" s="38"/>
      <c r="OI243" s="38"/>
      <c r="OJ243" s="38"/>
      <c r="OK243" s="38"/>
      <c r="OL243" s="38"/>
      <c r="OM243" s="57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57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57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57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57"/>
      <c r="RI243" s="57"/>
      <c r="RJ243" s="57"/>
      <c r="RK243" s="57"/>
      <c r="RL243" s="57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57"/>
      <c r="SD243" s="57"/>
      <c r="SE243" s="57"/>
      <c r="SF243" s="57"/>
      <c r="SG243" s="57"/>
      <c r="SH243" s="57"/>
      <c r="SI243" s="57"/>
      <c r="SJ243" s="57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57"/>
      <c r="TE243" s="38"/>
      <c r="TF243" s="38"/>
      <c r="TG243" s="37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8"/>
      <c r="TX243" s="38"/>
      <c r="TY243" s="38"/>
      <c r="TZ243" s="38"/>
      <c r="UA243" s="61"/>
      <c r="UB243" s="57"/>
      <c r="UC243" s="57"/>
      <c r="UD243" s="57"/>
      <c r="UE243" s="57"/>
      <c r="UF243" s="57"/>
      <c r="UG243" s="57"/>
      <c r="UH243" s="57"/>
      <c r="UI243" s="57" t="s">
        <v>351</v>
      </c>
      <c r="UJ243" s="57" t="s">
        <v>351</v>
      </c>
      <c r="UK243" s="57" t="s">
        <v>351</v>
      </c>
      <c r="UL243" s="57" t="s">
        <v>351</v>
      </c>
      <c r="UM243" s="57" t="s">
        <v>351</v>
      </c>
      <c r="UN243" s="57" t="s">
        <v>351</v>
      </c>
      <c r="UO243" s="57" t="s">
        <v>351</v>
      </c>
      <c r="UP243" s="38"/>
      <c r="UQ243" s="38"/>
      <c r="UR243" s="38"/>
      <c r="US243" s="38"/>
      <c r="UT243" s="38"/>
      <c r="UU243" s="57"/>
      <c r="UV243" s="57"/>
      <c r="UW243" s="57"/>
      <c r="UX243" s="57"/>
      <c r="UY243" s="57"/>
      <c r="UZ243" s="57"/>
      <c r="VA243" s="57"/>
      <c r="VB243" s="57"/>
      <c r="VC243" s="57"/>
      <c r="VD243" s="57"/>
      <c r="VE243" s="57"/>
      <c r="VF243" s="57"/>
      <c r="VG243" s="57"/>
      <c r="VH243" s="57"/>
      <c r="VI243" s="57"/>
      <c r="VJ243" s="57"/>
      <c r="VK243" s="57"/>
      <c r="VL243" s="57"/>
      <c r="VM243" s="38"/>
      <c r="VN243" s="38"/>
      <c r="VO243" s="37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8"/>
      <c r="WF243" s="38"/>
      <c r="WG243" s="38"/>
      <c r="WH243" s="38"/>
      <c r="WI243" s="37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8"/>
      <c r="WZ243" s="38"/>
      <c r="XA243" s="38"/>
      <c r="XB243" s="38"/>
      <c r="XC243" s="37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8"/>
      <c r="XT243" s="38"/>
      <c r="XU243" s="38"/>
      <c r="XV243" s="38"/>
      <c r="XW243" s="37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7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907"/>
        <v/>
      </c>
      <c r="AGK243" s="85" t="str">
        <f t="shared" si="908"/>
        <v/>
      </c>
      <c r="AGL243" s="85" t="str">
        <f t="shared" si="909"/>
        <v/>
      </c>
      <c r="AGP243" s="36" t="str">
        <f t="shared" si="920"/>
        <v/>
      </c>
      <c r="AGQ243" s="36" t="str">
        <f t="shared" si="910"/>
        <v/>
      </c>
      <c r="AGR243" s="39" t="str">
        <f t="shared" si="921"/>
        <v/>
      </c>
      <c r="AGS243" s="36" t="str">
        <f t="shared" si="922"/>
        <v/>
      </c>
      <c r="AGT243" s="36" t="str">
        <f t="shared" si="911"/>
        <v/>
      </c>
      <c r="AGU243" s="39" t="str">
        <f t="shared" si="923"/>
        <v/>
      </c>
      <c r="AGV243" s="36" t="str">
        <f t="shared" si="924"/>
        <v/>
      </c>
      <c r="AGW243" s="36" t="str">
        <f t="shared" si="912"/>
        <v/>
      </c>
      <c r="AGX243" s="39" t="str">
        <f t="shared" si="925"/>
        <v/>
      </c>
      <c r="AGY243" s="36" t="str">
        <f t="shared" si="926"/>
        <v/>
      </c>
      <c r="AGZ243" s="36" t="str">
        <f t="shared" si="913"/>
        <v/>
      </c>
      <c r="AHA243" s="39">
        <f t="shared" si="927"/>
        <v>3</v>
      </c>
      <c r="AHB243" s="36" t="str">
        <f t="shared" si="928"/>
        <v/>
      </c>
      <c r="AHC243" s="36" t="str">
        <f t="shared" si="914"/>
        <v/>
      </c>
      <c r="AHD243" s="39" t="str">
        <f t="shared" si="929"/>
        <v/>
      </c>
      <c r="AHE243" s="36" t="str">
        <f t="shared" si="930"/>
        <v/>
      </c>
      <c r="AHF243" s="36" t="str">
        <f t="shared" si="915"/>
        <v/>
      </c>
      <c r="AHG243" s="39" t="str">
        <f t="shared" si="931"/>
        <v/>
      </c>
      <c r="AHH243" s="36" t="str">
        <f t="shared" si="932"/>
        <v/>
      </c>
      <c r="AHI243" s="36" t="str">
        <f t="shared" si="916"/>
        <v/>
      </c>
      <c r="AHJ243" s="39">
        <f t="shared" si="933"/>
        <v>7</v>
      </c>
      <c r="AHK243" s="36" t="str">
        <f t="shared" si="934"/>
        <v/>
      </c>
      <c r="AHL243" s="36" t="str">
        <f t="shared" si="917"/>
        <v/>
      </c>
      <c r="AHM243" s="39" t="str">
        <f t="shared" si="935"/>
        <v/>
      </c>
      <c r="AHN243" s="36" t="str">
        <f t="shared" si="936"/>
        <v/>
      </c>
      <c r="AHO243" s="36" t="str">
        <f t="shared" si="918"/>
        <v/>
      </c>
      <c r="AHP243" s="39" t="str">
        <f t="shared" si="937"/>
        <v/>
      </c>
      <c r="AHQ243" s="36" t="str">
        <f t="shared" si="938"/>
        <v/>
      </c>
      <c r="AHR243" s="36" t="str">
        <f t="shared" si="919"/>
        <v/>
      </c>
      <c r="AHS243" s="39" t="str">
        <f t="shared" si="939"/>
        <v/>
      </c>
    </row>
    <row r="244" spans="1:922" s="5" customFormat="1" outlineLevel="1" x14ac:dyDescent="0.25">
      <c r="A244" s="35">
        <f t="shared" si="940"/>
        <v>5</v>
      </c>
      <c r="B244" s="50" t="s">
        <v>134</v>
      </c>
      <c r="C244" s="37"/>
      <c r="D244" s="35"/>
      <c r="E244" s="35"/>
      <c r="F244" s="35"/>
      <c r="G244" s="38"/>
      <c r="H244" s="38"/>
      <c r="I244" s="38"/>
      <c r="J244" s="38"/>
      <c r="K244" s="57" t="s">
        <v>351</v>
      </c>
      <c r="L244" s="57" t="s">
        <v>351</v>
      </c>
      <c r="M244" s="57" t="s">
        <v>351</v>
      </c>
      <c r="N244" s="57"/>
      <c r="O244" s="57"/>
      <c r="P244" s="57"/>
      <c r="Q244" s="57"/>
      <c r="R244" s="57"/>
      <c r="S244" s="57" t="s">
        <v>351</v>
      </c>
      <c r="T244" s="57" t="s">
        <v>351</v>
      </c>
      <c r="U244" s="38"/>
      <c r="V244" s="38"/>
      <c r="W244" s="61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 t="s">
        <v>351</v>
      </c>
      <c r="AJ244" s="57" t="s">
        <v>351</v>
      </c>
      <c r="AK244" s="57" t="s">
        <v>351</v>
      </c>
      <c r="AL244" s="57"/>
      <c r="AM244" s="57" t="s">
        <v>351</v>
      </c>
      <c r="AN244" s="38"/>
      <c r="AO244" s="38"/>
      <c r="AP244" s="38"/>
      <c r="AQ244" s="61"/>
      <c r="AR244" s="57"/>
      <c r="AS244" s="57"/>
      <c r="AT244" s="57"/>
      <c r="AU244" s="57"/>
      <c r="AV244" s="57"/>
      <c r="AW244" s="57"/>
      <c r="AX244" s="57"/>
      <c r="AY244" s="57" t="s">
        <v>359</v>
      </c>
      <c r="AZ244" s="57" t="s">
        <v>359</v>
      </c>
      <c r="BA244" s="57" t="s">
        <v>359</v>
      </c>
      <c r="BB244" s="57"/>
      <c r="BC244" s="57"/>
      <c r="BD244" s="57"/>
      <c r="BE244" s="57" t="s">
        <v>359</v>
      </c>
      <c r="BF244" s="57"/>
      <c r="BG244" s="57" t="s">
        <v>351</v>
      </c>
      <c r="BH244" s="57"/>
      <c r="BI244" s="38"/>
      <c r="BJ244" s="38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 t="s">
        <v>351</v>
      </c>
      <c r="BT244" s="57" t="s">
        <v>351</v>
      </c>
      <c r="BU244" s="57" t="s">
        <v>351</v>
      </c>
      <c r="BV244" s="57"/>
      <c r="BW244" s="57" t="s">
        <v>351</v>
      </c>
      <c r="BX244" s="57" t="s">
        <v>351</v>
      </c>
      <c r="BY244" s="57" t="s">
        <v>351</v>
      </c>
      <c r="BZ244" s="57"/>
      <c r="CA244" s="57" t="s">
        <v>351</v>
      </c>
      <c r="CB244" s="57"/>
      <c r="CC244" s="38"/>
      <c r="CD244" s="38"/>
      <c r="CE244" s="61"/>
      <c r="CF244" s="57"/>
      <c r="CG244" s="57"/>
      <c r="CH244" s="57"/>
      <c r="CI244" s="57" t="s">
        <v>351</v>
      </c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/>
      <c r="CR244" s="57"/>
      <c r="CS244" s="57"/>
      <c r="CT244" s="57"/>
      <c r="CU244" s="57"/>
      <c r="CV244" s="57"/>
      <c r="CW244" s="38"/>
      <c r="CX244" s="38"/>
      <c r="CY244" s="61"/>
      <c r="CZ244" s="57" t="s">
        <v>351</v>
      </c>
      <c r="DA244" s="57" t="s">
        <v>351</v>
      </c>
      <c r="DB244" s="57" t="s">
        <v>351</v>
      </c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38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 t="s">
        <v>351</v>
      </c>
      <c r="EW244" s="57"/>
      <c r="EX244" s="57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351</v>
      </c>
      <c r="IK244" s="57" t="s">
        <v>351</v>
      </c>
      <c r="IL244" s="57" t="s">
        <v>351</v>
      </c>
      <c r="IM244" s="57" t="s">
        <v>351</v>
      </c>
      <c r="IN244" s="57" t="s">
        <v>351</v>
      </c>
      <c r="IO244" s="57"/>
      <c r="IP244" s="57"/>
      <c r="IQ244" s="57" t="s">
        <v>351</v>
      </c>
      <c r="IR244" s="57" t="s">
        <v>351</v>
      </c>
      <c r="IS244" s="57"/>
      <c r="IT244" s="57"/>
      <c r="IU244" s="57"/>
      <c r="IV244" s="57"/>
      <c r="IW244" s="57" t="s">
        <v>351</v>
      </c>
      <c r="IX244" s="57"/>
      <c r="IY244" s="57"/>
      <c r="IZ244" s="57"/>
      <c r="JA244" s="57"/>
      <c r="JB244" s="57"/>
      <c r="JC244" s="61"/>
      <c r="JD244" s="57" t="s">
        <v>351</v>
      </c>
      <c r="JE244" s="57" t="s">
        <v>351</v>
      </c>
      <c r="JF244" s="57" t="s">
        <v>351</v>
      </c>
      <c r="JG244" s="57" t="s">
        <v>351</v>
      </c>
      <c r="JH244" s="57" t="s">
        <v>351</v>
      </c>
      <c r="JI244" s="57" t="s">
        <v>351</v>
      </c>
      <c r="JJ244" s="57"/>
      <c r="JK244" s="57" t="s">
        <v>351</v>
      </c>
      <c r="JL244" s="57" t="s">
        <v>351</v>
      </c>
      <c r="JM244" s="57"/>
      <c r="JN244" s="57"/>
      <c r="JO244" s="57"/>
      <c r="JP244" s="57"/>
      <c r="JQ244" s="57" t="s">
        <v>351</v>
      </c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57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38"/>
      <c r="OF244" s="38"/>
      <c r="OG244" s="38"/>
      <c r="OH244" s="38"/>
      <c r="OI244" s="38"/>
      <c r="OJ244" s="38"/>
      <c r="OK244" s="38"/>
      <c r="OL244" s="38"/>
      <c r="OM244" s="57"/>
      <c r="ON244" s="57"/>
      <c r="OO244" s="57"/>
      <c r="OP244" s="57"/>
      <c r="OQ244" s="57"/>
      <c r="OR244" s="57" t="s">
        <v>351</v>
      </c>
      <c r="OS244" s="57" t="s">
        <v>351</v>
      </c>
      <c r="OT244" s="57"/>
      <c r="OU244" s="57"/>
      <c r="OV244" s="57"/>
      <c r="OW244" s="57"/>
      <c r="OX244" s="57"/>
      <c r="OY244" s="57" t="s">
        <v>351</v>
      </c>
      <c r="OZ244" s="57" t="s">
        <v>351</v>
      </c>
      <c r="PA244" s="57" t="s">
        <v>351</v>
      </c>
      <c r="PB244" s="57"/>
      <c r="PC244" s="57"/>
      <c r="PD244" s="57"/>
      <c r="PE244" s="38"/>
      <c r="PF244" s="38"/>
      <c r="PG244" s="57"/>
      <c r="PH244" s="57"/>
      <c r="PI244" s="57"/>
      <c r="PJ244" s="57"/>
      <c r="PK244" s="57"/>
      <c r="PL244" s="57"/>
      <c r="PM244" s="57"/>
      <c r="PN244" s="57"/>
      <c r="PO244" s="57" t="s">
        <v>351</v>
      </c>
      <c r="PP244" s="57" t="s">
        <v>351</v>
      </c>
      <c r="PQ244" s="57" t="s">
        <v>351</v>
      </c>
      <c r="PR244" s="57" t="s">
        <v>351</v>
      </c>
      <c r="PS244" s="57" t="s">
        <v>351</v>
      </c>
      <c r="PT244" s="57" t="s">
        <v>351</v>
      </c>
      <c r="PU244" s="57" t="s">
        <v>351</v>
      </c>
      <c r="PV244" s="57"/>
      <c r="PW244" s="57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57"/>
      <c r="QV244" s="57"/>
      <c r="QW244" s="57"/>
      <c r="QX244" s="57"/>
      <c r="QY244" s="57"/>
      <c r="QZ244" s="57"/>
      <c r="RA244" s="57"/>
      <c r="RB244" s="57"/>
      <c r="RC244" s="57"/>
      <c r="RD244" s="57"/>
      <c r="RE244" s="57"/>
      <c r="RF244" s="57"/>
      <c r="RG244" s="57" t="s">
        <v>351</v>
      </c>
      <c r="RH244" s="57" t="s">
        <v>351</v>
      </c>
      <c r="RI244" s="57"/>
      <c r="RJ244" s="57"/>
      <c r="RK244" s="57"/>
      <c r="RL244" s="57"/>
      <c r="RM244" s="38"/>
      <c r="RN244" s="38"/>
      <c r="RO244" s="57" t="s">
        <v>351</v>
      </c>
      <c r="RP244" s="57" t="s">
        <v>351</v>
      </c>
      <c r="RQ244" s="57"/>
      <c r="RR244" s="57"/>
      <c r="RS244" s="57"/>
      <c r="RT244" s="57" t="s">
        <v>351</v>
      </c>
      <c r="RU244" s="57"/>
      <c r="RV244" s="57" t="s">
        <v>351</v>
      </c>
      <c r="RW244" s="57"/>
      <c r="RX244" s="57"/>
      <c r="RY244" s="57" t="s">
        <v>351</v>
      </c>
      <c r="RZ244" s="57" t="s">
        <v>351</v>
      </c>
      <c r="SA244" s="57" t="s">
        <v>351</v>
      </c>
      <c r="SB244" s="57" t="s">
        <v>351</v>
      </c>
      <c r="SC244" s="57" t="s">
        <v>351</v>
      </c>
      <c r="SD244" s="57"/>
      <c r="SE244" s="57" t="s">
        <v>351</v>
      </c>
      <c r="SF244" s="57" t="s">
        <v>351</v>
      </c>
      <c r="SG244" s="57"/>
      <c r="SH244" s="57"/>
      <c r="SI244" s="57" t="s">
        <v>351</v>
      </c>
      <c r="SJ244" s="57" t="s">
        <v>351</v>
      </c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57"/>
      <c r="TE244" s="38"/>
      <c r="TF244" s="38"/>
      <c r="TG244" s="37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61"/>
      <c r="UB244" s="57"/>
      <c r="UC244" s="57"/>
      <c r="UD244" s="57"/>
      <c r="UE244" s="57"/>
      <c r="UF244" s="57"/>
      <c r="UG244" s="57"/>
      <c r="UH244" s="57"/>
      <c r="UI244" s="57" t="s">
        <v>351</v>
      </c>
      <c r="UJ244" s="57" t="s">
        <v>351</v>
      </c>
      <c r="UK244" s="57" t="s">
        <v>351</v>
      </c>
      <c r="UL244" s="57" t="s">
        <v>351</v>
      </c>
      <c r="UM244" s="57" t="s">
        <v>351</v>
      </c>
      <c r="UN244" s="57" t="s">
        <v>351</v>
      </c>
      <c r="UO244" s="57" t="s">
        <v>351</v>
      </c>
      <c r="UP244" s="38"/>
      <c r="UQ244" s="38"/>
      <c r="UR244" s="38"/>
      <c r="US244" s="38"/>
      <c r="UT244" s="38"/>
      <c r="UU244" s="57"/>
      <c r="UV244" s="57"/>
      <c r="UW244" s="57"/>
      <c r="UX244" s="57"/>
      <c r="UY244" s="57" t="s">
        <v>351</v>
      </c>
      <c r="UZ244" s="57" t="s">
        <v>351</v>
      </c>
      <c r="VA244" s="57" t="s">
        <v>351</v>
      </c>
      <c r="VB244" s="57"/>
      <c r="VC244" s="57"/>
      <c r="VD244" s="57"/>
      <c r="VE244" s="57" t="s">
        <v>351</v>
      </c>
      <c r="VF244" s="57" t="s">
        <v>351</v>
      </c>
      <c r="VG244" s="57" t="s">
        <v>351</v>
      </c>
      <c r="VH244" s="57" t="s">
        <v>351</v>
      </c>
      <c r="VI244" s="57" t="s">
        <v>351</v>
      </c>
      <c r="VJ244" s="57"/>
      <c r="VK244" s="57"/>
      <c r="VL244" s="57"/>
      <c r="VM244" s="38"/>
      <c r="VN244" s="38"/>
      <c r="VO244" s="37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7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7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907"/>
        <v/>
      </c>
      <c r="AGK244" s="85" t="str">
        <f t="shared" si="908"/>
        <v/>
      </c>
      <c r="AGL244" s="85">
        <f t="shared" si="909"/>
        <v>8</v>
      </c>
      <c r="AGP244" s="36">
        <f t="shared" si="920"/>
        <v>4</v>
      </c>
      <c r="AGQ244" s="36" t="str">
        <f t="shared" si="910"/>
        <v/>
      </c>
      <c r="AGR244" s="39">
        <f t="shared" si="921"/>
        <v>21</v>
      </c>
      <c r="AGS244" s="36" t="str">
        <f t="shared" si="922"/>
        <v/>
      </c>
      <c r="AGT244" s="36" t="str">
        <f t="shared" si="911"/>
        <v/>
      </c>
      <c r="AGU244" s="39">
        <f t="shared" si="923"/>
        <v>5</v>
      </c>
      <c r="AGV244" s="36" t="str">
        <f t="shared" si="924"/>
        <v/>
      </c>
      <c r="AGW244" s="36" t="str">
        <f t="shared" si="912"/>
        <v/>
      </c>
      <c r="AGX244" s="39">
        <f t="shared" si="925"/>
        <v>11</v>
      </c>
      <c r="AGY244" s="36" t="str">
        <f t="shared" si="926"/>
        <v/>
      </c>
      <c r="AGZ244" s="36" t="str">
        <f t="shared" si="913"/>
        <v/>
      </c>
      <c r="AHA244" s="39">
        <f t="shared" si="927"/>
        <v>6</v>
      </c>
      <c r="AHB244" s="36" t="str">
        <f t="shared" si="928"/>
        <v/>
      </c>
      <c r="AHC244" s="36" t="str">
        <f t="shared" si="914"/>
        <v/>
      </c>
      <c r="AHD244" s="39">
        <f t="shared" si="929"/>
        <v>12</v>
      </c>
      <c r="AHE244" s="36" t="str">
        <f t="shared" si="930"/>
        <v/>
      </c>
      <c r="AHF244" s="36" t="str">
        <f t="shared" si="915"/>
        <v/>
      </c>
      <c r="AHG244" s="39">
        <f t="shared" si="931"/>
        <v>13</v>
      </c>
      <c r="AHH244" s="36" t="str">
        <f t="shared" si="932"/>
        <v/>
      </c>
      <c r="AHI244" s="36" t="str">
        <f t="shared" si="916"/>
        <v/>
      </c>
      <c r="AHJ244" s="39">
        <f t="shared" si="933"/>
        <v>15</v>
      </c>
      <c r="AHK244" s="36" t="str">
        <f t="shared" si="934"/>
        <v/>
      </c>
      <c r="AHL244" s="36" t="str">
        <f t="shared" si="917"/>
        <v/>
      </c>
      <c r="AHM244" s="39" t="str">
        <f t="shared" si="935"/>
        <v/>
      </c>
      <c r="AHN244" s="36" t="str">
        <f t="shared" si="936"/>
        <v/>
      </c>
      <c r="AHO244" s="36" t="str">
        <f t="shared" si="918"/>
        <v/>
      </c>
      <c r="AHP244" s="39" t="str">
        <f t="shared" si="937"/>
        <v/>
      </c>
      <c r="AHQ244" s="36" t="str">
        <f t="shared" si="938"/>
        <v/>
      </c>
      <c r="AHR244" s="36" t="str">
        <f t="shared" si="919"/>
        <v/>
      </c>
      <c r="AHS244" s="39" t="str">
        <f t="shared" si="939"/>
        <v/>
      </c>
    </row>
    <row r="245" spans="1:922" s="5" customFormat="1" outlineLevel="1" x14ac:dyDescent="0.25">
      <c r="A245" s="35">
        <f t="shared" si="940"/>
        <v>6</v>
      </c>
      <c r="B245" s="50" t="s">
        <v>135</v>
      </c>
      <c r="C245" s="37"/>
      <c r="D245" s="35"/>
      <c r="E245" s="35"/>
      <c r="F245" s="35"/>
      <c r="G245" s="38"/>
      <c r="H245" s="38"/>
      <c r="I245" s="38"/>
      <c r="J245" s="38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38"/>
      <c r="V245" s="38"/>
      <c r="W245" s="61"/>
      <c r="X245" s="57" t="s">
        <v>351</v>
      </c>
      <c r="Y245" s="57" t="s">
        <v>351</v>
      </c>
      <c r="Z245" s="57" t="s">
        <v>351</v>
      </c>
      <c r="AA245" s="57" t="s">
        <v>351</v>
      </c>
      <c r="AB245" s="57"/>
      <c r="AC245" s="57"/>
      <c r="AD245" s="57"/>
      <c r="AE245" s="57" t="s">
        <v>351</v>
      </c>
      <c r="AF245" s="57" t="s">
        <v>351</v>
      </c>
      <c r="AG245" s="57" t="s">
        <v>351</v>
      </c>
      <c r="AH245" s="57"/>
      <c r="AI245" s="57"/>
      <c r="AJ245" s="57"/>
      <c r="AK245" s="57" t="s">
        <v>351</v>
      </c>
      <c r="AL245" s="57"/>
      <c r="AM245" s="57" t="s">
        <v>351</v>
      </c>
      <c r="AN245" s="38"/>
      <c r="AO245" s="38"/>
      <c r="AP245" s="38"/>
      <c r="AQ245" s="61"/>
      <c r="AR245" s="57"/>
      <c r="AS245" s="57"/>
      <c r="AT245" s="57"/>
      <c r="AU245" s="57" t="s">
        <v>351</v>
      </c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 t="s">
        <v>351</v>
      </c>
      <c r="BH245" s="57"/>
      <c r="BI245" s="38"/>
      <c r="BJ245" s="38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38"/>
      <c r="CD245" s="38"/>
      <c r="CE245" s="61"/>
      <c r="CF245" s="57" t="s">
        <v>351</v>
      </c>
      <c r="CG245" s="57"/>
      <c r="CH245" s="57"/>
      <c r="CI245" s="57"/>
      <c r="CJ245" s="57"/>
      <c r="CK245" s="57"/>
      <c r="CL245" s="57"/>
      <c r="CM245" s="57" t="s">
        <v>351</v>
      </c>
      <c r="CN245" s="57" t="s">
        <v>351</v>
      </c>
      <c r="CO245" s="57"/>
      <c r="CP245" s="57"/>
      <c r="CQ245" s="57"/>
      <c r="CR245" s="57"/>
      <c r="CS245" s="57"/>
      <c r="CT245" s="57"/>
      <c r="CU245" s="57" t="s">
        <v>351</v>
      </c>
      <c r="CV245" s="57"/>
      <c r="CW245" s="38"/>
      <c r="CX245" s="38"/>
      <c r="CY245" s="61"/>
      <c r="CZ245" s="57" t="s">
        <v>351</v>
      </c>
      <c r="DA245" s="57" t="s">
        <v>351</v>
      </c>
      <c r="DB245" s="57" t="s">
        <v>351</v>
      </c>
      <c r="DC245" s="57"/>
      <c r="DD245" s="57"/>
      <c r="DE245" s="57"/>
      <c r="DF245" s="57"/>
      <c r="DG245" s="57" t="s">
        <v>351</v>
      </c>
      <c r="DH245" s="57" t="s">
        <v>351</v>
      </c>
      <c r="DI245" s="57" t="s">
        <v>351</v>
      </c>
      <c r="DJ245" s="57"/>
      <c r="DK245" s="57"/>
      <c r="DL245" s="57"/>
      <c r="DM245" s="57" t="s">
        <v>351</v>
      </c>
      <c r="DN245" s="57"/>
      <c r="DO245" s="57"/>
      <c r="DP245" s="57"/>
      <c r="DQ245" s="38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 t="s">
        <v>351</v>
      </c>
      <c r="IN245" s="57" t="s">
        <v>351</v>
      </c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57"/>
      <c r="JB245" s="57"/>
      <c r="JC245" s="61"/>
      <c r="JD245" s="57"/>
      <c r="JE245" s="57"/>
      <c r="JF245" s="57"/>
      <c r="JG245" s="57" t="s">
        <v>351</v>
      </c>
      <c r="JH245" s="57" t="s">
        <v>351</v>
      </c>
      <c r="JI245" s="57" t="s">
        <v>351</v>
      </c>
      <c r="JJ245" s="57"/>
      <c r="JK245" s="57" t="s">
        <v>351</v>
      </c>
      <c r="JL245" s="57" t="s">
        <v>351</v>
      </c>
      <c r="JM245" s="57"/>
      <c r="JN245" s="57"/>
      <c r="JO245" s="57"/>
      <c r="JP245" s="57"/>
      <c r="JQ245" s="57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57" t="s">
        <v>351</v>
      </c>
      <c r="NT245" s="57" t="s">
        <v>351</v>
      </c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38"/>
      <c r="OF245" s="38"/>
      <c r="OG245" s="38"/>
      <c r="OH245" s="38"/>
      <c r="OI245" s="38"/>
      <c r="OJ245" s="38"/>
      <c r="OK245" s="38"/>
      <c r="OL245" s="38"/>
      <c r="OM245" s="57"/>
      <c r="ON245" s="57"/>
      <c r="OO245" s="57"/>
      <c r="OP245" s="57"/>
      <c r="OQ245" s="57"/>
      <c r="OR245" s="57"/>
      <c r="OS245" s="57"/>
      <c r="OT245" s="57"/>
      <c r="OU245" s="57"/>
      <c r="OV245" s="57"/>
      <c r="OW245" s="57"/>
      <c r="OX245" s="57"/>
      <c r="OY245" s="57"/>
      <c r="OZ245" s="57"/>
      <c r="PA245" s="57"/>
      <c r="PB245" s="57"/>
      <c r="PC245" s="57"/>
      <c r="PD245" s="57"/>
      <c r="PE245" s="38"/>
      <c r="PF245" s="38"/>
      <c r="PG245" s="57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57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57"/>
      <c r="QV245" s="57"/>
      <c r="QW245" s="57"/>
      <c r="QX245" s="57"/>
      <c r="QY245" s="57"/>
      <c r="QZ245" s="57"/>
      <c r="RA245" s="57"/>
      <c r="RB245" s="57"/>
      <c r="RC245" s="57"/>
      <c r="RD245" s="57"/>
      <c r="RE245" s="57"/>
      <c r="RF245" s="57"/>
      <c r="RG245" s="57" t="s">
        <v>351</v>
      </c>
      <c r="RH245" s="57" t="s">
        <v>351</v>
      </c>
      <c r="RI245" s="57"/>
      <c r="RJ245" s="57"/>
      <c r="RK245" s="57"/>
      <c r="RL245" s="57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57"/>
      <c r="SD245" s="57"/>
      <c r="SE245" s="57"/>
      <c r="SF245" s="57"/>
      <c r="SG245" s="57"/>
      <c r="SH245" s="57"/>
      <c r="SI245" s="57" t="s">
        <v>351</v>
      </c>
      <c r="SJ245" s="57" t="s">
        <v>351</v>
      </c>
      <c r="SK245" s="38"/>
      <c r="SL245" s="38"/>
      <c r="SM245" s="61"/>
      <c r="SN245" s="57"/>
      <c r="SO245" s="57"/>
      <c r="SP245" s="57"/>
      <c r="SQ245" s="57"/>
      <c r="SR245" s="57"/>
      <c r="SS245" s="57"/>
      <c r="ST245" s="57"/>
      <c r="SU245" s="57"/>
      <c r="SV245" s="57"/>
      <c r="SW245" s="57"/>
      <c r="SX245" s="57"/>
      <c r="SY245" s="57"/>
      <c r="SZ245" s="57"/>
      <c r="TA245" s="57"/>
      <c r="TB245" s="57"/>
      <c r="TC245" s="57"/>
      <c r="TD245" s="57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61"/>
      <c r="UB245" s="57"/>
      <c r="UC245" s="57"/>
      <c r="UD245" s="57"/>
      <c r="UE245" s="57"/>
      <c r="UF245" s="57"/>
      <c r="UG245" s="57"/>
      <c r="UH245" s="57"/>
      <c r="UI245" s="57" t="s">
        <v>351</v>
      </c>
      <c r="UJ245" s="57" t="s">
        <v>351</v>
      </c>
      <c r="UK245" s="57" t="s">
        <v>351</v>
      </c>
      <c r="UL245" s="57" t="s">
        <v>351</v>
      </c>
      <c r="UM245" s="57" t="s">
        <v>351</v>
      </c>
      <c r="UN245" s="57" t="s">
        <v>351</v>
      </c>
      <c r="UO245" s="57" t="s">
        <v>351</v>
      </c>
      <c r="UP245" s="38"/>
      <c r="UQ245" s="38"/>
      <c r="UR245" s="38"/>
      <c r="US245" s="38"/>
      <c r="UT245" s="38"/>
      <c r="UU245" s="57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 t="s">
        <v>351</v>
      </c>
      <c r="VF245" s="57" t="s">
        <v>351</v>
      </c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907"/>
        <v/>
      </c>
      <c r="AGK245" s="85" t="str">
        <f t="shared" si="908"/>
        <v/>
      </c>
      <c r="AGL245" s="85">
        <f t="shared" si="909"/>
        <v>2</v>
      </c>
      <c r="AGP245" s="36" t="str">
        <f t="shared" si="920"/>
        <v/>
      </c>
      <c r="AGQ245" s="36" t="str">
        <f t="shared" si="910"/>
        <v/>
      </c>
      <c r="AGR245" s="39">
        <f t="shared" si="921"/>
        <v>14</v>
      </c>
      <c r="AGS245" s="36" t="str">
        <f t="shared" si="922"/>
        <v/>
      </c>
      <c r="AGT245" s="36" t="str">
        <f t="shared" si="911"/>
        <v/>
      </c>
      <c r="AGU245" s="39">
        <f t="shared" si="923"/>
        <v>8</v>
      </c>
      <c r="AGV245" s="36" t="str">
        <f t="shared" si="924"/>
        <v/>
      </c>
      <c r="AGW245" s="36" t="str">
        <f t="shared" si="912"/>
        <v/>
      </c>
      <c r="AGX245" s="39">
        <f t="shared" si="925"/>
        <v>2</v>
      </c>
      <c r="AGY245" s="36" t="str">
        <f t="shared" si="926"/>
        <v/>
      </c>
      <c r="AGZ245" s="36" t="str">
        <f t="shared" si="913"/>
        <v/>
      </c>
      <c r="AHA245" s="39">
        <f t="shared" si="927"/>
        <v>5</v>
      </c>
      <c r="AHB245" s="36" t="str">
        <f t="shared" si="928"/>
        <v/>
      </c>
      <c r="AHC245" s="36" t="str">
        <f t="shared" si="914"/>
        <v/>
      </c>
      <c r="AHD245" s="39">
        <f t="shared" si="929"/>
        <v>2</v>
      </c>
      <c r="AHE245" s="36" t="str">
        <f t="shared" si="930"/>
        <v/>
      </c>
      <c r="AHF245" s="36" t="str">
        <f t="shared" si="915"/>
        <v/>
      </c>
      <c r="AHG245" s="39">
        <f t="shared" si="931"/>
        <v>2</v>
      </c>
      <c r="AHH245" s="36" t="str">
        <f t="shared" si="932"/>
        <v/>
      </c>
      <c r="AHI245" s="36" t="str">
        <f t="shared" si="916"/>
        <v/>
      </c>
      <c r="AHJ245" s="39">
        <f t="shared" si="933"/>
        <v>9</v>
      </c>
      <c r="AHK245" s="36" t="str">
        <f t="shared" si="934"/>
        <v/>
      </c>
      <c r="AHL245" s="36" t="str">
        <f t="shared" si="917"/>
        <v/>
      </c>
      <c r="AHM245" s="39" t="str">
        <f t="shared" si="935"/>
        <v/>
      </c>
      <c r="AHN245" s="36" t="str">
        <f t="shared" si="936"/>
        <v/>
      </c>
      <c r="AHO245" s="36" t="str">
        <f t="shared" si="918"/>
        <v/>
      </c>
      <c r="AHP245" s="39" t="str">
        <f t="shared" si="937"/>
        <v/>
      </c>
      <c r="AHQ245" s="36" t="str">
        <f t="shared" si="938"/>
        <v/>
      </c>
      <c r="AHR245" s="36" t="str">
        <f t="shared" si="919"/>
        <v/>
      </c>
      <c r="AHS245" s="39" t="str">
        <f t="shared" si="939"/>
        <v/>
      </c>
    </row>
    <row r="246" spans="1:922" s="5" customFormat="1" outlineLevel="1" x14ac:dyDescent="0.25">
      <c r="A246" s="35">
        <f t="shared" si="940"/>
        <v>7</v>
      </c>
      <c r="B246" s="50" t="s">
        <v>136</v>
      </c>
      <c r="C246" s="37"/>
      <c r="D246" s="35"/>
      <c r="E246" s="35"/>
      <c r="F246" s="35"/>
      <c r="G246" s="38"/>
      <c r="H246" s="38"/>
      <c r="I246" s="38"/>
      <c r="J246" s="38"/>
      <c r="K246" s="57"/>
      <c r="L246" s="57"/>
      <c r="M246" s="57"/>
      <c r="N246" s="57"/>
      <c r="O246" s="57" t="s">
        <v>351</v>
      </c>
      <c r="P246" s="57" t="s">
        <v>351</v>
      </c>
      <c r="Q246" s="57"/>
      <c r="R246" s="57"/>
      <c r="S246" s="57"/>
      <c r="T246" s="57"/>
      <c r="U246" s="38"/>
      <c r="V246" s="38"/>
      <c r="W246" s="61"/>
      <c r="X246" s="57"/>
      <c r="Y246" s="57"/>
      <c r="Z246" s="57"/>
      <c r="AA246" s="57" t="s">
        <v>351</v>
      </c>
      <c r="AB246" s="57"/>
      <c r="AC246" s="57"/>
      <c r="AD246" s="57"/>
      <c r="AE246" s="57" t="s">
        <v>351</v>
      </c>
      <c r="AF246" s="57" t="s">
        <v>351</v>
      </c>
      <c r="AG246" s="57" t="s">
        <v>351</v>
      </c>
      <c r="AH246" s="57"/>
      <c r="AI246" s="57"/>
      <c r="AJ246" s="57"/>
      <c r="AK246" s="57" t="s">
        <v>351</v>
      </c>
      <c r="AL246" s="57"/>
      <c r="AM246" s="57" t="s">
        <v>351</v>
      </c>
      <c r="AN246" s="38"/>
      <c r="AO246" s="38"/>
      <c r="AP246" s="38"/>
      <c r="AQ246" s="61"/>
      <c r="AR246" s="57"/>
      <c r="AS246" s="57"/>
      <c r="AT246" s="57"/>
      <c r="AU246" s="57" t="s">
        <v>351</v>
      </c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 t="s">
        <v>351</v>
      </c>
      <c r="BH246" s="57"/>
      <c r="BI246" s="38"/>
      <c r="BJ246" s="38"/>
      <c r="BK246" s="61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 t="s">
        <v>351</v>
      </c>
      <c r="CB246" s="57"/>
      <c r="CC246" s="38"/>
      <c r="CD246" s="38"/>
      <c r="CE246" s="61"/>
      <c r="CF246" s="57" t="s">
        <v>351</v>
      </c>
      <c r="CG246" s="57"/>
      <c r="CH246" s="57"/>
      <c r="CI246" s="57"/>
      <c r="CJ246" s="57"/>
      <c r="CK246" s="57"/>
      <c r="CL246" s="57"/>
      <c r="CM246" s="57" t="s">
        <v>351</v>
      </c>
      <c r="CN246" s="57" t="s">
        <v>351</v>
      </c>
      <c r="CO246" s="57"/>
      <c r="CP246" s="57"/>
      <c r="CQ246" s="57"/>
      <c r="CR246" s="57"/>
      <c r="CS246" s="57"/>
      <c r="CT246" s="57"/>
      <c r="CU246" s="57" t="s">
        <v>351</v>
      </c>
      <c r="CV246" s="57"/>
      <c r="CW246" s="38"/>
      <c r="CX246" s="38"/>
      <c r="CY246" s="61"/>
      <c r="CZ246" s="57" t="s">
        <v>351</v>
      </c>
      <c r="DA246" s="57" t="s">
        <v>351</v>
      </c>
      <c r="DB246" s="57" t="s">
        <v>351</v>
      </c>
      <c r="DC246" s="57"/>
      <c r="DD246" s="57"/>
      <c r="DE246" s="57"/>
      <c r="DF246" s="57"/>
      <c r="DG246" s="57" t="s">
        <v>351</v>
      </c>
      <c r="DH246" s="57" t="s">
        <v>351</v>
      </c>
      <c r="DI246" s="57" t="s">
        <v>351</v>
      </c>
      <c r="DJ246" s="57"/>
      <c r="DK246" s="57"/>
      <c r="DL246" s="57"/>
      <c r="DM246" s="57" t="s">
        <v>351</v>
      </c>
      <c r="DN246" s="57"/>
      <c r="DO246" s="57"/>
      <c r="DP246" s="57"/>
      <c r="DQ246" s="38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 t="s">
        <v>351</v>
      </c>
      <c r="EV246" s="57" t="s">
        <v>351</v>
      </c>
      <c r="EW246" s="57"/>
      <c r="EX246" s="57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 t="s">
        <v>351</v>
      </c>
      <c r="IN246" s="57" t="s">
        <v>351</v>
      </c>
      <c r="IO246" s="57"/>
      <c r="IP246" s="57"/>
      <c r="IQ246" s="57" t="s">
        <v>351</v>
      </c>
      <c r="IR246" s="57" t="s">
        <v>351</v>
      </c>
      <c r="IS246" s="57"/>
      <c r="IT246" s="57"/>
      <c r="IU246" s="57"/>
      <c r="IV246" s="57"/>
      <c r="IW246" s="57" t="s">
        <v>351</v>
      </c>
      <c r="IX246" s="57"/>
      <c r="IY246" s="57"/>
      <c r="IZ246" s="57"/>
      <c r="JA246" s="57"/>
      <c r="JB246" s="57"/>
      <c r="JC246" s="61"/>
      <c r="JD246" s="57" t="s">
        <v>359</v>
      </c>
      <c r="JE246" s="57" t="s">
        <v>359</v>
      </c>
      <c r="JF246" s="57" t="s">
        <v>359</v>
      </c>
      <c r="JG246" s="57" t="s">
        <v>359</v>
      </c>
      <c r="JH246" s="57" t="s">
        <v>359</v>
      </c>
      <c r="JI246" s="57" t="s">
        <v>359</v>
      </c>
      <c r="JJ246" s="57"/>
      <c r="JK246" s="57" t="s">
        <v>359</v>
      </c>
      <c r="JL246" s="57" t="s">
        <v>375</v>
      </c>
      <c r="JM246" s="57"/>
      <c r="JN246" s="57"/>
      <c r="JO246" s="57"/>
      <c r="JP246" s="57"/>
      <c r="JQ246" s="57" t="s">
        <v>359</v>
      </c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57" t="s">
        <v>351</v>
      </c>
      <c r="NT246" s="57" t="s">
        <v>351</v>
      </c>
      <c r="NU246" s="57"/>
      <c r="NV246" s="57"/>
      <c r="NW246" s="57"/>
      <c r="NX246" s="57"/>
      <c r="NY246" s="57"/>
      <c r="NZ246" s="57"/>
      <c r="OA246" s="57" t="s">
        <v>351</v>
      </c>
      <c r="OB246" s="57" t="s">
        <v>351</v>
      </c>
      <c r="OC246" s="57" t="s">
        <v>351</v>
      </c>
      <c r="OD246" s="57" t="s">
        <v>351</v>
      </c>
      <c r="OE246" s="38"/>
      <c r="OF246" s="38"/>
      <c r="OG246" s="38"/>
      <c r="OH246" s="38"/>
      <c r="OI246" s="38"/>
      <c r="OJ246" s="38"/>
      <c r="OK246" s="38"/>
      <c r="OL246" s="38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 t="s">
        <v>351</v>
      </c>
      <c r="OZ246" s="57" t="s">
        <v>351</v>
      </c>
      <c r="PA246" s="57" t="s">
        <v>351</v>
      </c>
      <c r="PB246" s="57"/>
      <c r="PC246" s="57"/>
      <c r="PD246" s="57"/>
      <c r="PE246" s="38"/>
      <c r="PF246" s="38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 t="s">
        <v>351</v>
      </c>
      <c r="PT246" s="57" t="s">
        <v>351</v>
      </c>
      <c r="PU246" s="57" t="s">
        <v>351</v>
      </c>
      <c r="PV246" s="57"/>
      <c r="PW246" s="57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57" t="s">
        <v>351</v>
      </c>
      <c r="QV246" s="57" t="s">
        <v>351</v>
      </c>
      <c r="QW246" s="57"/>
      <c r="QX246" s="57"/>
      <c r="QY246" s="57" t="s">
        <v>351</v>
      </c>
      <c r="QZ246" s="57" t="s">
        <v>351</v>
      </c>
      <c r="RA246" s="57" t="s">
        <v>351</v>
      </c>
      <c r="RB246" s="57"/>
      <c r="RC246" s="57" t="s">
        <v>351</v>
      </c>
      <c r="RD246" s="57" t="s">
        <v>351</v>
      </c>
      <c r="RE246" s="57" t="s">
        <v>351</v>
      </c>
      <c r="RF246" s="57" t="s">
        <v>351</v>
      </c>
      <c r="RG246" s="57" t="s">
        <v>351</v>
      </c>
      <c r="RH246" s="57" t="s">
        <v>351</v>
      </c>
      <c r="RI246" s="57"/>
      <c r="RJ246" s="57"/>
      <c r="RK246" s="57" t="s">
        <v>351</v>
      </c>
      <c r="RL246" s="57" t="s">
        <v>351</v>
      </c>
      <c r="RM246" s="38"/>
      <c r="RN246" s="38"/>
      <c r="RO246" s="57" t="s">
        <v>351</v>
      </c>
      <c r="RP246" s="57" t="s">
        <v>351</v>
      </c>
      <c r="RQ246" s="57"/>
      <c r="RR246" s="57"/>
      <c r="RS246" s="57"/>
      <c r="RT246" s="57" t="s">
        <v>351</v>
      </c>
      <c r="RU246" s="57"/>
      <c r="RV246" s="57" t="s">
        <v>351</v>
      </c>
      <c r="RW246" s="57"/>
      <c r="RX246" s="57"/>
      <c r="RY246" s="57" t="s">
        <v>351</v>
      </c>
      <c r="RZ246" s="57" t="s">
        <v>351</v>
      </c>
      <c r="SA246" s="57" t="s">
        <v>351</v>
      </c>
      <c r="SB246" s="57" t="s">
        <v>351</v>
      </c>
      <c r="SC246" s="57" t="s">
        <v>351</v>
      </c>
      <c r="SD246" s="57"/>
      <c r="SE246" s="57" t="s">
        <v>351</v>
      </c>
      <c r="SF246" s="57" t="s">
        <v>351</v>
      </c>
      <c r="SG246" s="57"/>
      <c r="SH246" s="57"/>
      <c r="SI246" s="57" t="s">
        <v>351</v>
      </c>
      <c r="SJ246" s="57" t="s">
        <v>351</v>
      </c>
      <c r="SK246" s="38"/>
      <c r="SL246" s="38"/>
      <c r="SM246" s="61"/>
      <c r="SN246" s="57"/>
      <c r="SO246" s="57"/>
      <c r="SP246" s="57"/>
      <c r="SQ246" s="57"/>
      <c r="SR246" s="57"/>
      <c r="SS246" s="57"/>
      <c r="ST246" s="57"/>
      <c r="SU246" s="57" t="s">
        <v>351</v>
      </c>
      <c r="SV246" s="57" t="s">
        <v>351</v>
      </c>
      <c r="SW246" s="57" t="s">
        <v>351</v>
      </c>
      <c r="SX246" s="57" t="s">
        <v>351</v>
      </c>
      <c r="SY246" s="57" t="s">
        <v>351</v>
      </c>
      <c r="SZ246" s="57" t="s">
        <v>351</v>
      </c>
      <c r="TA246" s="57" t="s">
        <v>351</v>
      </c>
      <c r="TB246" s="57"/>
      <c r="TC246" s="57" t="s">
        <v>351</v>
      </c>
      <c r="TD246" s="57" t="s">
        <v>351</v>
      </c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61"/>
      <c r="UB246" s="57"/>
      <c r="UC246" s="57"/>
      <c r="UD246" s="57"/>
      <c r="UE246" s="57"/>
      <c r="UF246" s="57"/>
      <c r="UG246" s="57"/>
      <c r="UH246" s="57"/>
      <c r="UI246" s="57" t="s">
        <v>351</v>
      </c>
      <c r="UJ246" s="57" t="s">
        <v>351</v>
      </c>
      <c r="UK246" s="57" t="s">
        <v>351</v>
      </c>
      <c r="UL246" s="57" t="s">
        <v>351</v>
      </c>
      <c r="UM246" s="57" t="s">
        <v>351</v>
      </c>
      <c r="UN246" s="57" t="s">
        <v>351</v>
      </c>
      <c r="UO246" s="57" t="s">
        <v>351</v>
      </c>
      <c r="UP246" s="38"/>
      <c r="UQ246" s="38"/>
      <c r="UR246" s="38"/>
      <c r="US246" s="38"/>
      <c r="UT246" s="38"/>
      <c r="UU246" s="57" t="s">
        <v>351</v>
      </c>
      <c r="UV246" s="57" t="s">
        <v>351</v>
      </c>
      <c r="UW246" s="57"/>
      <c r="UX246" s="57"/>
      <c r="UY246" s="57" t="s">
        <v>351</v>
      </c>
      <c r="UZ246" s="57" t="s">
        <v>351</v>
      </c>
      <c r="VA246" s="57" t="s">
        <v>351</v>
      </c>
      <c r="VB246" s="57"/>
      <c r="VC246" s="57"/>
      <c r="VD246" s="57"/>
      <c r="VE246" s="57" t="s">
        <v>351</v>
      </c>
      <c r="VF246" s="57" t="s">
        <v>351</v>
      </c>
      <c r="VG246" s="57" t="s">
        <v>351</v>
      </c>
      <c r="VH246" s="57" t="s">
        <v>351</v>
      </c>
      <c r="VI246" s="57" t="s">
        <v>351</v>
      </c>
      <c r="VJ246" s="57"/>
      <c r="VK246" s="57" t="s">
        <v>351</v>
      </c>
      <c r="VL246" s="57" t="s">
        <v>351</v>
      </c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907"/>
        <v/>
      </c>
      <c r="AGK246" s="85" t="str">
        <f t="shared" si="908"/>
        <v/>
      </c>
      <c r="AGL246" s="85">
        <f t="shared" si="909"/>
        <v>12</v>
      </c>
      <c r="AGP246" s="36" t="str">
        <f t="shared" si="920"/>
        <v/>
      </c>
      <c r="AGQ246" s="36" t="str">
        <f t="shared" si="910"/>
        <v/>
      </c>
      <c r="AGR246" s="39">
        <f t="shared" si="921"/>
        <v>14</v>
      </c>
      <c r="AGS246" s="36" t="str">
        <f t="shared" si="922"/>
        <v/>
      </c>
      <c r="AGT246" s="36" t="str">
        <f t="shared" si="911"/>
        <v/>
      </c>
      <c r="AGU246" s="39">
        <f t="shared" si="923"/>
        <v>10</v>
      </c>
      <c r="AGV246" s="36">
        <f t="shared" si="924"/>
        <v>3</v>
      </c>
      <c r="AGW246" s="36" t="str">
        <f t="shared" si="912"/>
        <v/>
      </c>
      <c r="AGX246" s="39">
        <f t="shared" si="925"/>
        <v>5</v>
      </c>
      <c r="AGY246" s="36">
        <f t="shared" si="926"/>
        <v>5</v>
      </c>
      <c r="AGZ246" s="36" t="str">
        <f t="shared" si="913"/>
        <v/>
      </c>
      <c r="AHA246" s="39" t="str">
        <f t="shared" si="927"/>
        <v/>
      </c>
      <c r="AHB246" s="36" t="str">
        <f t="shared" si="928"/>
        <v/>
      </c>
      <c r="AHC246" s="36" t="str">
        <f t="shared" si="914"/>
        <v/>
      </c>
      <c r="AHD246" s="39">
        <f t="shared" si="929"/>
        <v>12</v>
      </c>
      <c r="AHE246" s="36" t="str">
        <f t="shared" si="930"/>
        <v/>
      </c>
      <c r="AHF246" s="36" t="str">
        <f t="shared" si="915"/>
        <v/>
      </c>
      <c r="AHG246" s="39">
        <f t="shared" si="931"/>
        <v>33</v>
      </c>
      <c r="AHH246" s="36" t="str">
        <f t="shared" si="932"/>
        <v/>
      </c>
      <c r="AHI246" s="36" t="str">
        <f t="shared" si="916"/>
        <v/>
      </c>
      <c r="AHJ246" s="39">
        <f t="shared" si="933"/>
        <v>19</v>
      </c>
      <c r="AHK246" s="36" t="str">
        <f t="shared" si="934"/>
        <v/>
      </c>
      <c r="AHL246" s="36" t="str">
        <f t="shared" si="917"/>
        <v/>
      </c>
      <c r="AHM246" s="39" t="str">
        <f t="shared" si="935"/>
        <v/>
      </c>
      <c r="AHN246" s="36" t="str">
        <f t="shared" si="936"/>
        <v/>
      </c>
      <c r="AHO246" s="36" t="str">
        <f t="shared" si="918"/>
        <v/>
      </c>
      <c r="AHP246" s="39" t="str">
        <f t="shared" si="937"/>
        <v/>
      </c>
      <c r="AHQ246" s="36" t="str">
        <f t="shared" si="938"/>
        <v/>
      </c>
      <c r="AHR246" s="36" t="str">
        <f t="shared" si="919"/>
        <v/>
      </c>
      <c r="AHS246" s="39" t="str">
        <f t="shared" si="939"/>
        <v/>
      </c>
    </row>
    <row r="247" spans="1:922" s="5" customFormat="1" outlineLevel="1" x14ac:dyDescent="0.25">
      <c r="A247" s="35">
        <f t="shared" si="940"/>
        <v>8</v>
      </c>
      <c r="B247" s="50" t="s">
        <v>137</v>
      </c>
      <c r="C247" s="37"/>
      <c r="D247" s="35"/>
      <c r="E247" s="35"/>
      <c r="F247" s="35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61"/>
      <c r="X247" s="57" t="s">
        <v>359</v>
      </c>
      <c r="Y247" s="57" t="s">
        <v>359</v>
      </c>
      <c r="Z247" s="57" t="s">
        <v>359</v>
      </c>
      <c r="AA247" s="57" t="s">
        <v>359</v>
      </c>
      <c r="AB247" s="57"/>
      <c r="AC247" s="57"/>
      <c r="AD247" s="57"/>
      <c r="AE247" s="57" t="s">
        <v>359</v>
      </c>
      <c r="AF247" s="57" t="s">
        <v>359</v>
      </c>
      <c r="AG247" s="57" t="s">
        <v>359</v>
      </c>
      <c r="AH247" s="57"/>
      <c r="AI247" s="57" t="s">
        <v>359</v>
      </c>
      <c r="AJ247" s="57" t="s">
        <v>359</v>
      </c>
      <c r="AK247" s="57" t="s">
        <v>359</v>
      </c>
      <c r="AL247" s="57"/>
      <c r="AM247" s="57" t="s">
        <v>359</v>
      </c>
      <c r="AN247" s="38"/>
      <c r="AO247" s="38"/>
      <c r="AP247" s="38"/>
      <c r="AQ247" s="61"/>
      <c r="AR247" s="57" t="s">
        <v>351</v>
      </c>
      <c r="AS247" s="57" t="s">
        <v>351</v>
      </c>
      <c r="AT247" s="57" t="s">
        <v>351</v>
      </c>
      <c r="AU247" s="57" t="s">
        <v>351</v>
      </c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 t="s">
        <v>351</v>
      </c>
      <c r="BH247" s="57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38"/>
      <c r="CD247" s="38"/>
      <c r="CE247" s="61"/>
      <c r="CF247" s="57" t="s">
        <v>351</v>
      </c>
      <c r="CG247" s="57"/>
      <c r="CH247" s="57"/>
      <c r="CI247" s="57"/>
      <c r="CJ247" s="57"/>
      <c r="CK247" s="57"/>
      <c r="CL247" s="57"/>
      <c r="CM247" s="57" t="s">
        <v>351</v>
      </c>
      <c r="CN247" s="57" t="s">
        <v>351</v>
      </c>
      <c r="CO247" s="57"/>
      <c r="CP247" s="57"/>
      <c r="CQ247" s="57"/>
      <c r="CR247" s="57"/>
      <c r="CS247" s="57"/>
      <c r="CT247" s="57"/>
      <c r="CU247" s="57" t="s">
        <v>351</v>
      </c>
      <c r="CV247" s="57"/>
      <c r="CW247" s="38"/>
      <c r="CX247" s="38"/>
      <c r="CY247" s="61"/>
      <c r="CZ247" s="57" t="s">
        <v>351</v>
      </c>
      <c r="DA247" s="57" t="s">
        <v>351</v>
      </c>
      <c r="DB247" s="57" t="s">
        <v>351</v>
      </c>
      <c r="DC247" s="57"/>
      <c r="DD247" s="57"/>
      <c r="DE247" s="57"/>
      <c r="DF247" s="57"/>
      <c r="DG247" s="57" t="s">
        <v>351</v>
      </c>
      <c r="DH247" s="57" t="s">
        <v>351</v>
      </c>
      <c r="DI247" s="57" t="s">
        <v>351</v>
      </c>
      <c r="DJ247" s="57"/>
      <c r="DK247" s="57" t="s">
        <v>351</v>
      </c>
      <c r="DL247" s="57" t="s">
        <v>351</v>
      </c>
      <c r="DM247" s="57" t="s">
        <v>351</v>
      </c>
      <c r="DN247" s="57"/>
      <c r="DO247" s="57"/>
      <c r="DP247" s="57"/>
      <c r="DQ247" s="38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 t="s">
        <v>351</v>
      </c>
      <c r="EV247" s="57" t="s">
        <v>351</v>
      </c>
      <c r="EW247" s="57"/>
      <c r="EX247" s="57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 t="s">
        <v>351</v>
      </c>
      <c r="IN247" s="57" t="s">
        <v>351</v>
      </c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57"/>
      <c r="JB247" s="57"/>
      <c r="JC247" s="61"/>
      <c r="JD247" s="57"/>
      <c r="JE247" s="57"/>
      <c r="JF247" s="57"/>
      <c r="JG247" s="57" t="s">
        <v>351</v>
      </c>
      <c r="JH247" s="57" t="s">
        <v>351</v>
      </c>
      <c r="JI247" s="57" t="s">
        <v>351</v>
      </c>
      <c r="JJ247" s="57"/>
      <c r="JK247" s="57" t="s">
        <v>351</v>
      </c>
      <c r="JL247" s="57" t="s">
        <v>351</v>
      </c>
      <c r="JM247" s="57"/>
      <c r="JN247" s="57"/>
      <c r="JO247" s="57"/>
      <c r="JP247" s="57"/>
      <c r="JQ247" s="57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57" t="s">
        <v>351</v>
      </c>
      <c r="NT247" s="57" t="s">
        <v>351</v>
      </c>
      <c r="NU247" s="57"/>
      <c r="NV247" s="57"/>
      <c r="NW247" s="57"/>
      <c r="NX247" s="57"/>
      <c r="NY247" s="57"/>
      <c r="NZ247" s="57"/>
      <c r="OA247" s="57" t="s">
        <v>351</v>
      </c>
      <c r="OB247" s="57" t="s">
        <v>351</v>
      </c>
      <c r="OC247" s="57" t="s">
        <v>351</v>
      </c>
      <c r="OD247" s="57" t="s">
        <v>351</v>
      </c>
      <c r="OE247" s="38"/>
      <c r="OF247" s="38"/>
      <c r="OG247" s="38"/>
      <c r="OH247" s="38"/>
      <c r="OI247" s="38"/>
      <c r="OJ247" s="38"/>
      <c r="OK247" s="38"/>
      <c r="OL247" s="38"/>
      <c r="OM247" s="57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57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57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57"/>
      <c r="QV247" s="57"/>
      <c r="QW247" s="57"/>
      <c r="QX247" s="57"/>
      <c r="QY247" s="57"/>
      <c r="QZ247" s="57"/>
      <c r="RA247" s="57"/>
      <c r="RB247" s="57"/>
      <c r="RC247" s="57"/>
      <c r="RD247" s="57"/>
      <c r="RE247" s="57"/>
      <c r="RF247" s="57"/>
      <c r="RG247" s="57" t="s">
        <v>351</v>
      </c>
      <c r="RH247" s="57" t="s">
        <v>351</v>
      </c>
      <c r="RI247" s="57"/>
      <c r="RJ247" s="57"/>
      <c r="RK247" s="57"/>
      <c r="RL247" s="57"/>
      <c r="RM247" s="38"/>
      <c r="RN247" s="38"/>
      <c r="RO247" s="57"/>
      <c r="RP247" s="57"/>
      <c r="RQ247" s="57"/>
      <c r="RR247" s="57"/>
      <c r="RS247" s="57"/>
      <c r="RT247" s="57"/>
      <c r="RU247" s="57"/>
      <c r="RV247" s="57"/>
      <c r="RW247" s="57"/>
      <c r="RX247" s="57"/>
      <c r="RY247" s="57"/>
      <c r="RZ247" s="57"/>
      <c r="SA247" s="57"/>
      <c r="SB247" s="57"/>
      <c r="SC247" s="57"/>
      <c r="SD247" s="57"/>
      <c r="SE247" s="57"/>
      <c r="SF247" s="57"/>
      <c r="SG247" s="57"/>
      <c r="SH247" s="57"/>
      <c r="SI247" s="57" t="s">
        <v>351</v>
      </c>
      <c r="SJ247" s="57" t="s">
        <v>351</v>
      </c>
      <c r="SK247" s="38"/>
      <c r="SL247" s="38"/>
      <c r="SM247" s="37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7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61"/>
      <c r="UB247" s="57"/>
      <c r="UC247" s="57"/>
      <c r="UD247" s="57"/>
      <c r="UE247" s="57"/>
      <c r="UF247" s="57"/>
      <c r="UG247" s="57"/>
      <c r="UH247" s="57"/>
      <c r="UI247" s="57" t="s">
        <v>351</v>
      </c>
      <c r="UJ247" s="57" t="s">
        <v>351</v>
      </c>
      <c r="UK247" s="57" t="s">
        <v>351</v>
      </c>
      <c r="UL247" s="57" t="s">
        <v>351</v>
      </c>
      <c r="UM247" s="57" t="s">
        <v>351</v>
      </c>
      <c r="UN247" s="57" t="s">
        <v>351</v>
      </c>
      <c r="UO247" s="57" t="s">
        <v>351</v>
      </c>
      <c r="UP247" s="38"/>
      <c r="UQ247" s="38"/>
      <c r="UR247" s="38"/>
      <c r="US247" s="38"/>
      <c r="UT247" s="38"/>
      <c r="UU247" s="57"/>
      <c r="UV247" s="57"/>
      <c r="UW247" s="57"/>
      <c r="UX247" s="57"/>
      <c r="UY247" s="57"/>
      <c r="UZ247" s="57"/>
      <c r="VA247" s="57"/>
      <c r="VB247" s="57"/>
      <c r="VC247" s="57"/>
      <c r="VD247" s="57"/>
      <c r="VE247" s="57" t="s">
        <v>351</v>
      </c>
      <c r="VF247" s="57" t="s">
        <v>351</v>
      </c>
      <c r="VG247" s="57"/>
      <c r="VH247" s="57"/>
      <c r="VI247" s="57"/>
      <c r="VJ247" s="57"/>
      <c r="VK247" s="57"/>
      <c r="VL247" s="57"/>
      <c r="VM247" s="38"/>
      <c r="VN247" s="38"/>
      <c r="VO247" s="37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7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7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7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7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7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7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7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7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7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7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7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7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7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J247" s="85" t="str">
        <f t="shared" si="907"/>
        <v/>
      </c>
      <c r="AGK247" s="85" t="str">
        <f t="shared" si="908"/>
        <v/>
      </c>
      <c r="AGL247" s="85">
        <f t="shared" si="909"/>
        <v>2</v>
      </c>
      <c r="AGP247" s="36">
        <f t="shared" si="920"/>
        <v>11</v>
      </c>
      <c r="AGQ247" s="36" t="str">
        <f t="shared" si="910"/>
        <v/>
      </c>
      <c r="AGR247" s="39">
        <f t="shared" si="921"/>
        <v>8</v>
      </c>
      <c r="AGS247" s="36" t="str">
        <f t="shared" si="922"/>
        <v/>
      </c>
      <c r="AGT247" s="36" t="str">
        <f t="shared" si="911"/>
        <v/>
      </c>
      <c r="AGU247" s="39">
        <f t="shared" si="923"/>
        <v>12</v>
      </c>
      <c r="AGV247" s="36" t="str">
        <f t="shared" si="924"/>
        <v/>
      </c>
      <c r="AGW247" s="36" t="str">
        <f t="shared" si="912"/>
        <v/>
      </c>
      <c r="AGX247" s="39">
        <f t="shared" si="925"/>
        <v>2</v>
      </c>
      <c r="AGY247" s="36" t="str">
        <f t="shared" si="926"/>
        <v/>
      </c>
      <c r="AGZ247" s="36" t="str">
        <f t="shared" si="913"/>
        <v/>
      </c>
      <c r="AHA247" s="39">
        <f t="shared" si="927"/>
        <v>5</v>
      </c>
      <c r="AHB247" s="36" t="str">
        <f t="shared" si="928"/>
        <v/>
      </c>
      <c r="AHC247" s="36" t="str">
        <f t="shared" si="914"/>
        <v/>
      </c>
      <c r="AHD247" s="39">
        <f t="shared" si="929"/>
        <v>6</v>
      </c>
      <c r="AHE247" s="36" t="str">
        <f t="shared" si="930"/>
        <v/>
      </c>
      <c r="AHF247" s="36" t="str">
        <f t="shared" si="915"/>
        <v/>
      </c>
      <c r="AHG247" s="39">
        <f t="shared" si="931"/>
        <v>2</v>
      </c>
      <c r="AHH247" s="36" t="str">
        <f t="shared" si="932"/>
        <v/>
      </c>
      <c r="AHI247" s="36" t="str">
        <f t="shared" si="916"/>
        <v/>
      </c>
      <c r="AHJ247" s="39">
        <f t="shared" si="933"/>
        <v>9</v>
      </c>
      <c r="AHK247" s="36" t="str">
        <f t="shared" si="934"/>
        <v/>
      </c>
      <c r="AHL247" s="36" t="str">
        <f t="shared" si="917"/>
        <v/>
      </c>
      <c r="AHM247" s="39" t="str">
        <f t="shared" si="935"/>
        <v/>
      </c>
      <c r="AHN247" s="36" t="str">
        <f t="shared" si="936"/>
        <v/>
      </c>
      <c r="AHO247" s="36" t="str">
        <f t="shared" si="918"/>
        <v/>
      </c>
      <c r="AHP247" s="39" t="str">
        <f t="shared" si="937"/>
        <v/>
      </c>
      <c r="AHQ247" s="36" t="str">
        <f t="shared" si="938"/>
        <v/>
      </c>
      <c r="AHR247" s="36" t="str">
        <f t="shared" si="919"/>
        <v/>
      </c>
      <c r="AHS247" s="39" t="str">
        <f t="shared" si="939"/>
        <v/>
      </c>
    </row>
    <row r="248" spans="1:922" s="5" customFormat="1" outlineLevel="1" x14ac:dyDescent="0.25">
      <c r="A248" s="35">
        <f t="shared" si="940"/>
        <v>9</v>
      </c>
      <c r="B248" s="36"/>
      <c r="C248" s="37"/>
      <c r="D248" s="35"/>
      <c r="E248" s="35"/>
      <c r="F248" s="35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7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57"/>
      <c r="JB248" s="57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8"/>
      <c r="SJ248" s="38"/>
      <c r="SK248" s="38"/>
      <c r="SL248" s="38"/>
      <c r="SM248" s="37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8"/>
      <c r="TD248" s="38"/>
      <c r="TE248" s="38"/>
      <c r="TF248" s="38"/>
      <c r="TG248" s="37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7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7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7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7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7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7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7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7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7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7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7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7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7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7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7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7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J248" s="85" t="str">
        <f t="shared" si="907"/>
        <v/>
      </c>
      <c r="AGK248" s="85" t="str">
        <f t="shared" si="908"/>
        <v/>
      </c>
      <c r="AGL248" s="85" t="str">
        <f t="shared" si="909"/>
        <v/>
      </c>
      <c r="AGP248" s="36" t="str">
        <f t="shared" si="920"/>
        <v/>
      </c>
      <c r="AGQ248" s="36" t="str">
        <f t="shared" si="910"/>
        <v/>
      </c>
      <c r="AGR248" s="39" t="str">
        <f t="shared" si="921"/>
        <v/>
      </c>
      <c r="AGS248" s="36" t="str">
        <f t="shared" si="922"/>
        <v/>
      </c>
      <c r="AGT248" s="36" t="str">
        <f t="shared" si="911"/>
        <v/>
      </c>
      <c r="AGU248" s="39" t="str">
        <f t="shared" si="923"/>
        <v/>
      </c>
      <c r="AGV248" s="36" t="str">
        <f t="shared" si="924"/>
        <v/>
      </c>
      <c r="AGW248" s="36" t="str">
        <f t="shared" si="912"/>
        <v/>
      </c>
      <c r="AGX248" s="39" t="str">
        <f t="shared" si="925"/>
        <v/>
      </c>
      <c r="AGY248" s="36" t="str">
        <f t="shared" si="926"/>
        <v/>
      </c>
      <c r="AGZ248" s="36" t="str">
        <f t="shared" si="913"/>
        <v/>
      </c>
      <c r="AHA248" s="39" t="str">
        <f t="shared" si="927"/>
        <v/>
      </c>
      <c r="AHB248" s="36" t="str">
        <f t="shared" si="928"/>
        <v/>
      </c>
      <c r="AHC248" s="36" t="str">
        <f t="shared" si="914"/>
        <v/>
      </c>
      <c r="AHD248" s="39" t="str">
        <f t="shared" si="929"/>
        <v/>
      </c>
      <c r="AHE248" s="36" t="str">
        <f t="shared" si="930"/>
        <v/>
      </c>
      <c r="AHF248" s="36" t="str">
        <f t="shared" si="915"/>
        <v/>
      </c>
      <c r="AHG248" s="39" t="str">
        <f t="shared" si="931"/>
        <v/>
      </c>
      <c r="AHH248" s="36" t="str">
        <f t="shared" si="932"/>
        <v/>
      </c>
      <c r="AHI248" s="36" t="str">
        <f t="shared" si="916"/>
        <v/>
      </c>
      <c r="AHJ248" s="39" t="str">
        <f t="shared" si="933"/>
        <v/>
      </c>
      <c r="AHK248" s="36" t="str">
        <f t="shared" si="934"/>
        <v/>
      </c>
      <c r="AHL248" s="36" t="str">
        <f t="shared" si="917"/>
        <v/>
      </c>
      <c r="AHM248" s="39" t="str">
        <f t="shared" si="935"/>
        <v/>
      </c>
      <c r="AHN248" s="36" t="str">
        <f t="shared" si="936"/>
        <v/>
      </c>
      <c r="AHO248" s="36" t="str">
        <f t="shared" si="918"/>
        <v/>
      </c>
      <c r="AHP248" s="39" t="str">
        <f t="shared" si="937"/>
        <v/>
      </c>
      <c r="AHQ248" s="36" t="str">
        <f t="shared" si="938"/>
        <v/>
      </c>
      <c r="AHR248" s="36" t="str">
        <f t="shared" si="919"/>
        <v/>
      </c>
      <c r="AHS248" s="39" t="str">
        <f t="shared" si="939"/>
        <v/>
      </c>
    </row>
    <row r="249" spans="1:922" s="5" customFormat="1" outlineLevel="1" x14ac:dyDescent="0.25">
      <c r="A249" s="35">
        <f t="shared" si="940"/>
        <v>10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si="907"/>
        <v/>
      </c>
      <c r="AGK249" s="85" t="str">
        <f t="shared" si="908"/>
        <v/>
      </c>
      <c r="AGL249" s="85" t="str">
        <f t="shared" si="909"/>
        <v/>
      </c>
      <c r="AGP249" s="36" t="str">
        <f t="shared" si="920"/>
        <v/>
      </c>
      <c r="AGQ249" s="36" t="str">
        <f t="shared" si="910"/>
        <v/>
      </c>
      <c r="AGR249" s="39" t="str">
        <f t="shared" si="921"/>
        <v/>
      </c>
      <c r="AGS249" s="36" t="str">
        <f t="shared" si="922"/>
        <v/>
      </c>
      <c r="AGT249" s="36" t="str">
        <f t="shared" si="911"/>
        <v/>
      </c>
      <c r="AGU249" s="39" t="str">
        <f t="shared" si="923"/>
        <v/>
      </c>
      <c r="AGV249" s="36" t="str">
        <f t="shared" si="924"/>
        <v/>
      </c>
      <c r="AGW249" s="36" t="str">
        <f t="shared" si="912"/>
        <v/>
      </c>
      <c r="AGX249" s="39" t="str">
        <f t="shared" si="925"/>
        <v/>
      </c>
      <c r="AGY249" s="36" t="str">
        <f t="shared" si="926"/>
        <v/>
      </c>
      <c r="AGZ249" s="36" t="str">
        <f t="shared" si="913"/>
        <v/>
      </c>
      <c r="AHA249" s="39" t="str">
        <f t="shared" si="927"/>
        <v/>
      </c>
      <c r="AHB249" s="36" t="str">
        <f t="shared" si="928"/>
        <v/>
      </c>
      <c r="AHC249" s="36" t="str">
        <f t="shared" si="914"/>
        <v/>
      </c>
      <c r="AHD249" s="39" t="str">
        <f t="shared" si="929"/>
        <v/>
      </c>
      <c r="AHE249" s="36" t="str">
        <f t="shared" si="930"/>
        <v/>
      </c>
      <c r="AHF249" s="36" t="str">
        <f t="shared" si="915"/>
        <v/>
      </c>
      <c r="AHG249" s="39" t="str">
        <f t="shared" si="931"/>
        <v/>
      </c>
      <c r="AHH249" s="36" t="str">
        <f t="shared" si="932"/>
        <v/>
      </c>
      <c r="AHI249" s="36" t="str">
        <f t="shared" si="916"/>
        <v/>
      </c>
      <c r="AHJ249" s="39" t="str">
        <f t="shared" si="933"/>
        <v/>
      </c>
      <c r="AHK249" s="36" t="str">
        <f t="shared" si="934"/>
        <v/>
      </c>
      <c r="AHL249" s="36" t="str">
        <f t="shared" si="917"/>
        <v/>
      </c>
      <c r="AHM249" s="39" t="str">
        <f t="shared" si="935"/>
        <v/>
      </c>
      <c r="AHN249" s="36" t="str">
        <f t="shared" si="936"/>
        <v/>
      </c>
      <c r="AHO249" s="36" t="str">
        <f t="shared" si="918"/>
        <v/>
      </c>
      <c r="AHP249" s="39" t="str">
        <f t="shared" si="937"/>
        <v/>
      </c>
      <c r="AHQ249" s="36" t="str">
        <f t="shared" si="938"/>
        <v/>
      </c>
      <c r="AHR249" s="36" t="str">
        <f t="shared" si="919"/>
        <v/>
      </c>
      <c r="AHS249" s="39" t="str">
        <f t="shared" si="939"/>
        <v/>
      </c>
    </row>
    <row r="250" spans="1:922" s="32" customFormat="1" x14ac:dyDescent="0.25">
      <c r="A250" s="31" t="s">
        <v>41</v>
      </c>
      <c r="C250" s="33"/>
      <c r="D250" s="33"/>
      <c r="E250" s="33"/>
      <c r="F250" s="34"/>
      <c r="G250" s="33"/>
      <c r="H250" s="33"/>
      <c r="I250" s="33"/>
      <c r="J250" s="34"/>
      <c r="K250" s="33"/>
      <c r="L250" s="33"/>
      <c r="M250" s="33"/>
      <c r="N250" s="34"/>
      <c r="O250" s="33"/>
      <c r="P250" s="33"/>
      <c r="Q250" s="33"/>
      <c r="R250" s="34"/>
      <c r="S250" s="33"/>
      <c r="T250" s="33"/>
      <c r="U250" s="33"/>
      <c r="V250" s="34"/>
      <c r="W250" s="33"/>
      <c r="X250" s="33"/>
      <c r="Y250" s="33"/>
      <c r="Z250" s="34"/>
      <c r="AA250" s="33"/>
      <c r="AB250" s="33"/>
      <c r="AC250" s="33"/>
      <c r="AD250" s="34"/>
      <c r="AE250" s="33"/>
      <c r="AF250" s="33"/>
      <c r="AG250" s="33"/>
      <c r="AH250" s="34"/>
      <c r="AI250" s="33"/>
      <c r="AJ250" s="33"/>
      <c r="AK250" s="33"/>
      <c r="AL250" s="34"/>
      <c r="AM250" s="33"/>
      <c r="AN250" s="33"/>
      <c r="AO250" s="33"/>
      <c r="AP250" s="34"/>
      <c r="AQ250" s="33"/>
      <c r="AR250" s="33"/>
      <c r="AS250" s="33"/>
      <c r="AT250" s="34"/>
      <c r="AU250" s="33"/>
      <c r="AV250" s="33"/>
      <c r="AW250" s="33"/>
      <c r="AX250" s="34"/>
      <c r="AY250" s="33"/>
      <c r="AZ250" s="33"/>
      <c r="BA250" s="33"/>
      <c r="BB250" s="34"/>
      <c r="BC250" s="33"/>
      <c r="BD250" s="33"/>
      <c r="BE250" s="33"/>
      <c r="BF250" s="34"/>
      <c r="BG250" s="33"/>
      <c r="BH250" s="33"/>
      <c r="BI250" s="33"/>
      <c r="BJ250" s="34"/>
      <c r="BK250" s="33"/>
      <c r="BL250" s="33"/>
      <c r="BM250" s="33"/>
      <c r="BN250" s="34"/>
      <c r="BO250" s="33"/>
      <c r="BP250" s="33"/>
      <c r="BQ250" s="33"/>
      <c r="BR250" s="34"/>
      <c r="BS250" s="33"/>
      <c r="BT250" s="33"/>
      <c r="BU250" s="33"/>
      <c r="BV250" s="34"/>
      <c r="BW250" s="33"/>
      <c r="BX250" s="33"/>
      <c r="BY250" s="33"/>
      <c r="BZ250" s="34"/>
      <c r="CA250" s="33"/>
      <c r="CB250" s="33"/>
      <c r="CC250" s="33"/>
      <c r="CD250" s="34"/>
      <c r="CE250" s="33"/>
      <c r="CF250" s="33"/>
      <c r="CG250" s="33"/>
      <c r="CH250" s="34"/>
      <c r="CI250" s="33"/>
      <c r="CJ250" s="33"/>
      <c r="CK250" s="33"/>
      <c r="CL250" s="34"/>
      <c r="CM250" s="33"/>
      <c r="CN250" s="33"/>
      <c r="CO250" s="33"/>
      <c r="CP250" s="34"/>
      <c r="CQ250" s="33"/>
      <c r="CR250" s="33"/>
      <c r="CS250" s="33"/>
      <c r="CT250" s="34"/>
      <c r="CU250" s="33"/>
      <c r="CV250" s="33"/>
      <c r="CW250" s="33"/>
      <c r="CX250" s="34"/>
      <c r="CY250" s="33"/>
      <c r="CZ250" s="33"/>
      <c r="DA250" s="33"/>
      <c r="DB250" s="34"/>
      <c r="DC250" s="33"/>
      <c r="DD250" s="33"/>
      <c r="DE250" s="33"/>
      <c r="DF250" s="34"/>
      <c r="DG250" s="33"/>
      <c r="DH250" s="33"/>
      <c r="DI250" s="33"/>
      <c r="DJ250" s="34"/>
      <c r="DK250" s="33"/>
      <c r="DL250" s="33"/>
      <c r="DM250" s="33"/>
      <c r="DN250" s="34"/>
      <c r="DO250" s="33"/>
      <c r="DP250" s="33"/>
      <c r="DQ250" s="33"/>
      <c r="DR250" s="34"/>
      <c r="DS250" s="33"/>
      <c r="DT250" s="33"/>
      <c r="DU250" s="33"/>
      <c r="DV250" s="34"/>
      <c r="DW250" s="33"/>
      <c r="DX250" s="33"/>
      <c r="DY250" s="33"/>
      <c r="DZ250" s="34"/>
      <c r="EA250" s="33"/>
      <c r="EB250" s="33"/>
      <c r="EC250" s="33"/>
      <c r="ED250" s="34"/>
      <c r="EE250" s="33"/>
      <c r="EF250" s="33"/>
      <c r="EG250" s="33"/>
      <c r="EH250" s="34"/>
      <c r="EI250" s="33"/>
      <c r="EJ250" s="33"/>
      <c r="EK250" s="33"/>
      <c r="EL250" s="34"/>
      <c r="EM250" s="33"/>
      <c r="EN250" s="33"/>
      <c r="EO250" s="33"/>
      <c r="EP250" s="34"/>
      <c r="EQ250" s="33"/>
      <c r="ER250" s="33"/>
      <c r="ES250" s="33"/>
      <c r="ET250" s="34"/>
      <c r="EU250" s="33"/>
      <c r="EV250" s="33"/>
      <c r="EW250" s="33"/>
      <c r="EX250" s="34"/>
      <c r="EY250" s="33"/>
      <c r="EZ250" s="33"/>
      <c r="FA250" s="33"/>
      <c r="FB250" s="34"/>
      <c r="FC250" s="33"/>
      <c r="FD250" s="33"/>
      <c r="FE250" s="33"/>
      <c r="FF250" s="34"/>
      <c r="FG250" s="33"/>
      <c r="FH250" s="33"/>
      <c r="FI250" s="33"/>
      <c r="FJ250" s="34"/>
      <c r="FK250" s="33"/>
      <c r="FL250" s="33"/>
      <c r="FM250" s="33"/>
      <c r="FN250" s="34"/>
      <c r="FO250" s="33"/>
      <c r="FP250" s="33"/>
      <c r="FQ250" s="33"/>
      <c r="FR250" s="34"/>
      <c r="FS250" s="33"/>
      <c r="FT250" s="33"/>
      <c r="FU250" s="33"/>
      <c r="FV250" s="34"/>
      <c r="FW250" s="33"/>
      <c r="FX250" s="33"/>
      <c r="FY250" s="33"/>
      <c r="FZ250" s="34"/>
      <c r="GA250" s="33"/>
      <c r="GB250" s="33"/>
      <c r="GC250" s="33"/>
      <c r="GD250" s="34"/>
      <c r="GE250" s="33"/>
      <c r="GF250" s="33"/>
      <c r="GG250" s="33"/>
      <c r="GH250" s="34"/>
      <c r="GI250" s="33"/>
      <c r="GJ250" s="33"/>
      <c r="GK250" s="33"/>
      <c r="GL250" s="34"/>
      <c r="GM250" s="33"/>
      <c r="GN250" s="33"/>
      <c r="GO250" s="33"/>
      <c r="GP250" s="34"/>
      <c r="GQ250" s="33"/>
      <c r="GR250" s="33"/>
      <c r="GS250" s="33"/>
      <c r="GT250" s="34"/>
      <c r="GU250" s="33"/>
      <c r="GV250" s="33"/>
      <c r="GW250" s="33"/>
      <c r="GX250" s="34"/>
      <c r="GY250" s="33"/>
      <c r="GZ250" s="33"/>
      <c r="HA250" s="33"/>
      <c r="HB250" s="34"/>
      <c r="HC250" s="33"/>
      <c r="HD250" s="33"/>
      <c r="HE250" s="33"/>
      <c r="HF250" s="34"/>
      <c r="HG250" s="33"/>
      <c r="HH250" s="33"/>
      <c r="HI250" s="33"/>
      <c r="HJ250" s="34"/>
      <c r="HK250" s="33"/>
      <c r="HL250" s="33"/>
      <c r="HM250" s="33"/>
      <c r="HN250" s="34"/>
      <c r="HO250" s="33"/>
      <c r="HP250" s="33"/>
      <c r="HQ250" s="33"/>
      <c r="HR250" s="34"/>
      <c r="HS250" s="33"/>
      <c r="HT250" s="33"/>
      <c r="HU250" s="33"/>
      <c r="HV250" s="34"/>
      <c r="HW250" s="33"/>
      <c r="HX250" s="33"/>
      <c r="HY250" s="33"/>
      <c r="HZ250" s="34"/>
      <c r="IA250" s="33"/>
      <c r="IB250" s="33"/>
      <c r="IC250" s="33"/>
      <c r="ID250" s="34"/>
      <c r="IE250" s="33"/>
      <c r="IF250" s="33"/>
      <c r="IG250" s="33"/>
      <c r="IH250" s="34"/>
      <c r="II250" s="33"/>
      <c r="IJ250" s="33"/>
      <c r="IK250" s="33"/>
      <c r="IL250" s="34"/>
      <c r="IM250" s="33"/>
      <c r="IN250" s="33"/>
      <c r="IO250" s="33"/>
      <c r="IP250" s="34"/>
      <c r="IQ250" s="33"/>
      <c r="IR250" s="33"/>
      <c r="IS250" s="33"/>
      <c r="IT250" s="34"/>
      <c r="IU250" s="33"/>
      <c r="IV250" s="33"/>
      <c r="IW250" s="33"/>
      <c r="IX250" s="34"/>
      <c r="IY250" s="33"/>
      <c r="IZ250" s="33"/>
      <c r="JA250" s="33"/>
      <c r="JB250" s="34"/>
      <c r="JC250" s="33"/>
      <c r="JD250" s="33"/>
      <c r="JE250" s="33"/>
      <c r="JF250" s="34"/>
      <c r="JG250" s="33"/>
      <c r="JH250" s="33"/>
      <c r="JI250" s="33"/>
      <c r="JJ250" s="34"/>
      <c r="JK250" s="33"/>
      <c r="JL250" s="33"/>
      <c r="JM250" s="33"/>
      <c r="JN250" s="34"/>
      <c r="JO250" s="33"/>
      <c r="JP250" s="33"/>
      <c r="JQ250" s="33"/>
      <c r="JR250" s="34"/>
      <c r="JS250" s="33"/>
      <c r="JT250" s="33"/>
      <c r="JU250" s="33"/>
      <c r="JV250" s="34"/>
      <c r="JW250" s="33"/>
      <c r="JX250" s="33"/>
      <c r="JY250" s="33"/>
      <c r="JZ250" s="34"/>
      <c r="KA250" s="33"/>
      <c r="KB250" s="33"/>
      <c r="KC250" s="33"/>
      <c r="KD250" s="34"/>
      <c r="KE250" s="33"/>
      <c r="KF250" s="33"/>
      <c r="KG250" s="33"/>
      <c r="KH250" s="34"/>
      <c r="KI250" s="33"/>
      <c r="KJ250" s="33"/>
      <c r="KK250" s="33"/>
      <c r="KL250" s="34"/>
      <c r="KM250" s="33"/>
      <c r="KN250" s="33"/>
      <c r="KO250" s="33"/>
      <c r="KP250" s="34"/>
      <c r="KQ250" s="33"/>
      <c r="KR250" s="33"/>
      <c r="KS250" s="33"/>
      <c r="KT250" s="34"/>
      <c r="KU250" s="33"/>
      <c r="KV250" s="33"/>
      <c r="KW250" s="33"/>
      <c r="KX250" s="34"/>
      <c r="KY250" s="33"/>
      <c r="KZ250" s="33"/>
      <c r="LA250" s="33"/>
      <c r="LB250" s="34"/>
      <c r="LC250" s="33"/>
      <c r="LD250" s="33"/>
      <c r="LE250" s="33"/>
      <c r="LF250" s="34"/>
      <c r="LG250" s="33"/>
      <c r="LH250" s="33"/>
      <c r="LI250" s="33"/>
      <c r="LJ250" s="34"/>
      <c r="LK250" s="33"/>
      <c r="LL250" s="33"/>
      <c r="LM250" s="33"/>
      <c r="LN250" s="34"/>
      <c r="LO250" s="33"/>
      <c r="LP250" s="33"/>
      <c r="LQ250" s="33"/>
      <c r="LR250" s="34"/>
      <c r="LS250" s="33"/>
      <c r="LT250" s="33"/>
      <c r="LU250" s="33"/>
      <c r="LV250" s="34"/>
      <c r="LW250" s="33"/>
      <c r="LX250" s="33"/>
      <c r="LY250" s="33"/>
      <c r="LZ250" s="34"/>
      <c r="MA250" s="33"/>
      <c r="MB250" s="33"/>
      <c r="MC250" s="33"/>
      <c r="MD250" s="34"/>
      <c r="ME250" s="33"/>
      <c r="MF250" s="33"/>
      <c r="MG250" s="33"/>
      <c r="MH250" s="34"/>
      <c r="MI250" s="33"/>
      <c r="MJ250" s="33"/>
      <c r="MK250" s="33"/>
      <c r="ML250" s="34"/>
      <c r="MM250" s="33"/>
      <c r="MN250" s="33"/>
      <c r="MO250" s="33"/>
      <c r="MP250" s="34"/>
      <c r="MQ250" s="33"/>
      <c r="MR250" s="33"/>
      <c r="MS250" s="33"/>
      <c r="MT250" s="34"/>
      <c r="MU250" s="33"/>
      <c r="MV250" s="33"/>
      <c r="MW250" s="33"/>
      <c r="MX250" s="34"/>
      <c r="MY250" s="33"/>
      <c r="MZ250" s="33"/>
      <c r="NA250" s="33"/>
      <c r="NB250" s="34"/>
      <c r="NC250" s="33"/>
      <c r="ND250" s="33"/>
      <c r="NE250" s="33"/>
      <c r="NF250" s="34"/>
      <c r="NG250" s="33"/>
      <c r="NH250" s="33"/>
      <c r="NI250" s="33"/>
      <c r="NJ250" s="34"/>
      <c r="NK250" s="33"/>
      <c r="NL250" s="33"/>
      <c r="NM250" s="33"/>
      <c r="NN250" s="34"/>
      <c r="NO250" s="33"/>
      <c r="NP250" s="33"/>
      <c r="NQ250" s="33"/>
      <c r="NR250" s="34"/>
      <c r="NS250" s="33"/>
      <c r="NT250" s="33"/>
      <c r="NU250" s="33"/>
      <c r="NV250" s="34"/>
      <c r="NW250" s="33"/>
      <c r="NX250" s="33"/>
      <c r="NY250" s="33"/>
      <c r="NZ250" s="34"/>
      <c r="OA250" s="33"/>
      <c r="OB250" s="33"/>
      <c r="OC250" s="33"/>
      <c r="OD250" s="34"/>
      <c r="OE250" s="33"/>
      <c r="OF250" s="33"/>
      <c r="OG250" s="33"/>
      <c r="OH250" s="34"/>
      <c r="OI250" s="33"/>
      <c r="OJ250" s="33"/>
      <c r="OK250" s="33"/>
      <c r="OL250" s="34"/>
      <c r="OM250" s="33"/>
      <c r="ON250" s="33"/>
      <c r="OO250" s="33"/>
      <c r="OP250" s="34"/>
      <c r="OQ250" s="33"/>
      <c r="OR250" s="33"/>
      <c r="OS250" s="33"/>
      <c r="OT250" s="34"/>
      <c r="OU250" s="33"/>
      <c r="OV250" s="33"/>
      <c r="OW250" s="33"/>
      <c r="OX250" s="34"/>
      <c r="OY250" s="33"/>
      <c r="OZ250" s="33"/>
      <c r="PA250" s="33"/>
      <c r="PB250" s="34"/>
      <c r="PC250" s="33"/>
      <c r="PD250" s="33"/>
      <c r="PE250" s="33"/>
      <c r="PF250" s="34"/>
      <c r="PG250" s="33"/>
      <c r="PH250" s="33"/>
      <c r="PI250" s="33"/>
      <c r="PJ250" s="34"/>
      <c r="PK250" s="33"/>
      <c r="PL250" s="33"/>
      <c r="PM250" s="33"/>
      <c r="PN250" s="34"/>
      <c r="PO250" s="33"/>
      <c r="PP250" s="33"/>
      <c r="PQ250" s="33"/>
      <c r="PR250" s="34"/>
      <c r="PS250" s="33"/>
      <c r="PT250" s="33"/>
      <c r="PU250" s="33"/>
      <c r="PV250" s="34"/>
      <c r="PW250" s="33"/>
      <c r="PX250" s="33"/>
      <c r="PY250" s="33"/>
      <c r="PZ250" s="34"/>
      <c r="QA250" s="33"/>
      <c r="QB250" s="33"/>
      <c r="QC250" s="33"/>
      <c r="QD250" s="34"/>
      <c r="QE250" s="33"/>
      <c r="QF250" s="33"/>
      <c r="QG250" s="33"/>
      <c r="QH250" s="34"/>
      <c r="QI250" s="33"/>
      <c r="QJ250" s="33"/>
      <c r="QK250" s="33"/>
      <c r="QL250" s="34"/>
      <c r="QM250" s="33"/>
      <c r="QN250" s="33"/>
      <c r="QO250" s="33"/>
      <c r="QP250" s="34"/>
      <c r="QQ250" s="33"/>
      <c r="QR250" s="33"/>
      <c r="QS250" s="33"/>
      <c r="QT250" s="34"/>
      <c r="QU250" s="33"/>
      <c r="QV250" s="33"/>
      <c r="QW250" s="33"/>
      <c r="QX250" s="34"/>
      <c r="QY250" s="33"/>
      <c r="QZ250" s="33"/>
      <c r="RA250" s="33"/>
      <c r="RB250" s="34"/>
      <c r="RC250" s="33"/>
      <c r="RD250" s="33"/>
      <c r="RE250" s="33"/>
      <c r="RF250" s="34"/>
      <c r="RG250" s="33"/>
      <c r="RH250" s="33"/>
      <c r="RI250" s="33"/>
      <c r="RJ250" s="34"/>
      <c r="RK250" s="33"/>
      <c r="RL250" s="33"/>
      <c r="RM250" s="33"/>
      <c r="RN250" s="34"/>
      <c r="RO250" s="33"/>
      <c r="RP250" s="33"/>
      <c r="RQ250" s="33"/>
      <c r="RR250" s="34"/>
      <c r="RS250" s="33"/>
      <c r="RT250" s="33"/>
      <c r="RU250" s="33"/>
      <c r="RV250" s="34"/>
      <c r="RW250" s="33"/>
      <c r="RX250" s="33"/>
      <c r="RY250" s="33"/>
      <c r="RZ250" s="34"/>
      <c r="SA250" s="33"/>
      <c r="SB250" s="33"/>
      <c r="SC250" s="33"/>
      <c r="SD250" s="34"/>
      <c r="SE250" s="33"/>
      <c r="SF250" s="33"/>
      <c r="SG250" s="33"/>
      <c r="SH250" s="33"/>
      <c r="SI250" s="33"/>
      <c r="SJ250" s="33"/>
      <c r="SK250" s="33"/>
      <c r="SL250" s="34"/>
      <c r="SM250" s="33"/>
      <c r="SN250" s="33"/>
      <c r="SO250" s="33"/>
      <c r="SP250" s="34"/>
      <c r="SQ250" s="33"/>
      <c r="SR250" s="33"/>
      <c r="SS250" s="33"/>
      <c r="ST250" s="34"/>
      <c r="SU250" s="33"/>
      <c r="SV250" s="33"/>
      <c r="SW250" s="33"/>
      <c r="SX250" s="34"/>
      <c r="SY250" s="33"/>
      <c r="SZ250" s="33"/>
      <c r="TA250" s="33"/>
      <c r="TB250" s="34"/>
      <c r="TC250" s="33"/>
      <c r="TD250" s="33"/>
      <c r="TE250" s="33"/>
      <c r="TF250" s="34"/>
      <c r="TG250" s="33"/>
      <c r="TH250" s="33"/>
      <c r="TI250" s="33"/>
      <c r="TJ250" s="34"/>
      <c r="TK250" s="33"/>
      <c r="TL250" s="33"/>
      <c r="TM250" s="33"/>
      <c r="TN250" s="34"/>
      <c r="TO250" s="33"/>
      <c r="TP250" s="33"/>
      <c r="TQ250" s="33"/>
      <c r="TR250" s="34"/>
      <c r="TS250" s="33"/>
      <c r="TT250" s="33"/>
      <c r="TU250" s="33"/>
      <c r="TV250" s="34"/>
      <c r="TW250" s="33"/>
      <c r="TX250" s="33"/>
      <c r="TY250" s="33"/>
      <c r="TZ250" s="34"/>
      <c r="UA250" s="33"/>
      <c r="UB250" s="33"/>
      <c r="UC250" s="33"/>
      <c r="UD250" s="34"/>
      <c r="UE250" s="33"/>
      <c r="UF250" s="33"/>
      <c r="UG250" s="33"/>
      <c r="UH250" s="34"/>
      <c r="UI250" s="33"/>
      <c r="UJ250" s="33"/>
      <c r="UK250" s="33"/>
      <c r="UL250" s="34"/>
      <c r="UM250" s="33"/>
      <c r="UN250" s="33"/>
      <c r="UO250" s="33"/>
      <c r="UP250" s="34"/>
      <c r="UQ250" s="33"/>
      <c r="UR250" s="33"/>
      <c r="US250" s="33"/>
      <c r="UT250" s="34"/>
      <c r="UU250" s="33"/>
      <c r="UV250" s="33"/>
      <c r="UW250" s="33"/>
      <c r="UX250" s="34"/>
      <c r="UY250" s="33"/>
      <c r="UZ250" s="33"/>
      <c r="VA250" s="33"/>
      <c r="VB250" s="34"/>
      <c r="VC250" s="33"/>
      <c r="VD250" s="33"/>
      <c r="VE250" s="33"/>
      <c r="VF250" s="34"/>
      <c r="VG250" s="33"/>
      <c r="VH250" s="33"/>
      <c r="VI250" s="33"/>
      <c r="VJ250" s="34"/>
      <c r="VK250" s="33"/>
      <c r="VL250" s="33"/>
      <c r="VM250" s="33"/>
      <c r="VN250" s="34"/>
      <c r="VO250" s="33"/>
      <c r="VP250" s="33"/>
      <c r="VQ250" s="33"/>
      <c r="VR250" s="34"/>
      <c r="VS250" s="33"/>
      <c r="VT250" s="33"/>
      <c r="VU250" s="33"/>
      <c r="VV250" s="34"/>
      <c r="VW250" s="33"/>
      <c r="VX250" s="33"/>
      <c r="VY250" s="33"/>
      <c r="VZ250" s="34"/>
      <c r="WA250" s="33"/>
      <c r="WB250" s="33"/>
      <c r="WC250" s="33"/>
      <c r="WD250" s="34"/>
      <c r="WE250" s="33"/>
      <c r="WF250" s="33"/>
      <c r="WG250" s="33"/>
      <c r="WH250" s="34"/>
      <c r="WI250" s="33"/>
      <c r="WJ250" s="33"/>
      <c r="WK250" s="33"/>
      <c r="WL250" s="34"/>
      <c r="WM250" s="33"/>
      <c r="WN250" s="33"/>
      <c r="WO250" s="33"/>
      <c r="WP250" s="34"/>
      <c r="WQ250" s="33"/>
      <c r="WR250" s="33"/>
      <c r="WS250" s="33"/>
      <c r="WT250" s="34"/>
      <c r="WU250" s="33"/>
      <c r="WV250" s="33"/>
      <c r="WW250" s="33"/>
      <c r="WX250" s="34"/>
      <c r="WY250" s="33"/>
      <c r="WZ250" s="33"/>
      <c r="XA250" s="33"/>
      <c r="XB250" s="34"/>
      <c r="XC250" s="33"/>
      <c r="XD250" s="33"/>
      <c r="XE250" s="33"/>
      <c r="XF250" s="34"/>
      <c r="XG250" s="33"/>
      <c r="XH250" s="33"/>
      <c r="XI250" s="33"/>
      <c r="XJ250" s="34"/>
      <c r="XK250" s="33"/>
      <c r="XL250" s="33"/>
      <c r="XM250" s="33"/>
      <c r="XN250" s="34"/>
      <c r="XO250" s="33"/>
      <c r="XP250" s="33"/>
      <c r="XQ250" s="33"/>
      <c r="XR250" s="34"/>
      <c r="XS250" s="33"/>
      <c r="XT250" s="33"/>
      <c r="XU250" s="33"/>
      <c r="XV250" s="34"/>
      <c r="XW250" s="33"/>
      <c r="XX250" s="33"/>
      <c r="XY250" s="33"/>
      <c r="XZ250" s="34"/>
      <c r="YA250" s="33"/>
      <c r="YB250" s="33"/>
      <c r="YC250" s="33"/>
      <c r="YD250" s="34"/>
      <c r="YE250" s="33"/>
      <c r="YF250" s="33"/>
      <c r="YG250" s="33"/>
      <c r="YH250" s="34"/>
      <c r="YI250" s="33"/>
      <c r="YJ250" s="33"/>
      <c r="YK250" s="33"/>
      <c r="YL250" s="34"/>
      <c r="YM250" s="33"/>
      <c r="YN250" s="33"/>
      <c r="YO250" s="33"/>
      <c r="YP250" s="34"/>
      <c r="YQ250" s="33"/>
      <c r="YR250" s="33"/>
      <c r="YS250" s="33"/>
      <c r="YT250" s="34"/>
      <c r="YU250" s="33"/>
      <c r="YV250" s="33"/>
      <c r="YW250" s="33"/>
      <c r="YX250" s="34"/>
      <c r="YY250" s="33"/>
      <c r="YZ250" s="33"/>
      <c r="ZA250" s="33"/>
      <c r="ZB250" s="34"/>
      <c r="ZC250" s="33"/>
      <c r="ZD250" s="33"/>
      <c r="ZE250" s="33"/>
      <c r="ZF250" s="34"/>
      <c r="ZG250" s="33"/>
      <c r="ZH250" s="33"/>
      <c r="ZI250" s="33"/>
      <c r="ZJ250" s="34"/>
      <c r="ZK250" s="33"/>
      <c r="ZL250" s="33"/>
      <c r="ZM250" s="33"/>
      <c r="ZN250" s="34"/>
      <c r="ZO250" s="33"/>
      <c r="ZP250" s="33"/>
      <c r="ZQ250" s="33"/>
      <c r="ZR250" s="34"/>
      <c r="ZS250" s="33"/>
      <c r="ZT250" s="33"/>
      <c r="ZU250" s="33"/>
      <c r="ZV250" s="34"/>
      <c r="ZW250" s="33"/>
      <c r="ZX250" s="33"/>
      <c r="ZY250" s="33"/>
      <c r="ZZ250" s="34"/>
      <c r="AAA250" s="33"/>
      <c r="AAB250" s="33"/>
      <c r="AAC250" s="33"/>
      <c r="AAD250" s="34"/>
      <c r="AAE250" s="33"/>
      <c r="AAF250" s="33"/>
      <c r="AAG250" s="33"/>
      <c r="AAH250" s="34"/>
      <c r="AAI250" s="33"/>
      <c r="AAJ250" s="33"/>
      <c r="AAK250" s="33"/>
      <c r="AAL250" s="34"/>
      <c r="AAM250" s="33"/>
      <c r="AAN250" s="33"/>
      <c r="AAO250" s="33"/>
      <c r="AAP250" s="34"/>
      <c r="AAQ250" s="33"/>
      <c r="AAR250" s="33"/>
      <c r="AAS250" s="33"/>
      <c r="AAT250" s="34"/>
      <c r="AAU250" s="33"/>
      <c r="AAV250" s="33"/>
      <c r="AAW250" s="33"/>
      <c r="AAX250" s="34"/>
      <c r="AAY250" s="33"/>
      <c r="AAZ250" s="33"/>
      <c r="ABA250" s="33"/>
      <c r="ABB250" s="34"/>
      <c r="ABC250" s="33"/>
      <c r="ABD250" s="33"/>
      <c r="ABE250" s="33"/>
      <c r="ABF250" s="34"/>
      <c r="ABG250" s="33"/>
      <c r="ABH250" s="33"/>
      <c r="ABI250" s="33"/>
      <c r="ABJ250" s="34"/>
      <c r="ABK250" s="33"/>
      <c r="ABL250" s="33"/>
      <c r="ABM250" s="33"/>
      <c r="ABN250" s="34"/>
      <c r="ABO250" s="33"/>
      <c r="ABP250" s="33"/>
      <c r="ABQ250" s="33"/>
      <c r="ABR250" s="34"/>
      <c r="ABS250" s="33"/>
      <c r="ABT250" s="33"/>
      <c r="ABU250" s="33"/>
      <c r="ABV250" s="34"/>
      <c r="ABW250" s="33"/>
      <c r="ABX250" s="33"/>
      <c r="ABY250" s="33"/>
      <c r="ABZ250" s="34"/>
      <c r="ACA250" s="33"/>
      <c r="ACB250" s="33"/>
      <c r="ACC250" s="33"/>
      <c r="ACD250" s="34"/>
      <c r="ACE250" s="33"/>
      <c r="ACF250" s="33"/>
      <c r="ACG250" s="33"/>
      <c r="ACH250" s="34"/>
      <c r="ACI250" s="33"/>
      <c r="ACJ250" s="33"/>
      <c r="ACK250" s="33"/>
      <c r="ACL250" s="34"/>
      <c r="ACM250" s="33"/>
      <c r="ACN250" s="33"/>
      <c r="ACO250" s="33"/>
      <c r="ACP250" s="34"/>
      <c r="ACQ250" s="33"/>
      <c r="ACR250" s="33"/>
      <c r="ACS250" s="33"/>
      <c r="ACT250" s="34"/>
      <c r="ACU250" s="33"/>
      <c r="ACV250" s="33"/>
      <c r="ACW250" s="33"/>
      <c r="ACX250" s="34"/>
      <c r="ACY250" s="33"/>
      <c r="ACZ250" s="33"/>
      <c r="ADA250" s="33"/>
      <c r="ADB250" s="34"/>
      <c r="ADC250" s="33"/>
      <c r="ADD250" s="33"/>
      <c r="ADE250" s="33"/>
      <c r="ADF250" s="34"/>
      <c r="ADG250" s="33"/>
      <c r="ADH250" s="33"/>
      <c r="ADI250" s="33"/>
      <c r="ADJ250" s="34"/>
      <c r="ADK250" s="33"/>
      <c r="ADL250" s="33"/>
      <c r="ADM250" s="33"/>
      <c r="ADN250" s="34"/>
      <c r="ADO250" s="33"/>
      <c r="ADP250" s="33"/>
      <c r="ADQ250" s="33"/>
      <c r="ADR250" s="34"/>
      <c r="ADS250" s="33"/>
      <c r="ADT250" s="33"/>
      <c r="ADU250" s="33"/>
      <c r="ADV250" s="34"/>
      <c r="ADW250" s="33"/>
      <c r="ADX250" s="33"/>
      <c r="ADY250" s="33"/>
      <c r="ADZ250" s="34"/>
      <c r="AEA250" s="33"/>
      <c r="AEB250" s="33"/>
      <c r="AEC250" s="33"/>
      <c r="AED250" s="34"/>
      <c r="AEE250" s="33"/>
      <c r="AEF250" s="33"/>
      <c r="AEG250" s="33"/>
      <c r="AEH250" s="34"/>
      <c r="AEI250" s="33"/>
      <c r="AEJ250" s="33"/>
      <c r="AEK250" s="33"/>
      <c r="AEL250" s="34"/>
      <c r="AEM250" s="33"/>
      <c r="AEN250" s="33"/>
      <c r="AEO250" s="33"/>
      <c r="AEP250" s="34"/>
      <c r="AEQ250" s="33"/>
      <c r="AER250" s="33"/>
      <c r="AES250" s="33"/>
      <c r="AET250" s="34"/>
      <c r="AEU250" s="33"/>
      <c r="AEV250" s="33"/>
      <c r="AEW250" s="33"/>
      <c r="AEX250" s="34"/>
      <c r="AEY250" s="33"/>
      <c r="AEZ250" s="33"/>
      <c r="AFA250" s="33"/>
      <c r="AFB250" s="34"/>
      <c r="AFC250" s="33"/>
      <c r="AFD250" s="33"/>
      <c r="AFE250" s="33"/>
      <c r="AFF250" s="34"/>
      <c r="AFG250" s="33"/>
      <c r="AFH250" s="33"/>
      <c r="AFI250" s="33"/>
      <c r="AFJ250" s="34"/>
      <c r="AFK250" s="33"/>
      <c r="AFL250" s="33"/>
      <c r="AFM250" s="33"/>
      <c r="AFN250" s="34"/>
      <c r="AFO250" s="33"/>
      <c r="AFP250" s="33"/>
      <c r="AFQ250" s="33"/>
      <c r="AFR250" s="34"/>
      <c r="AFS250" s="33"/>
      <c r="AFT250" s="33"/>
      <c r="AFU250" s="33"/>
      <c r="AFV250" s="34"/>
      <c r="AFW250" s="33"/>
      <c r="AFX250" s="33"/>
      <c r="AFY250" s="33"/>
      <c r="AFZ250" s="34"/>
      <c r="AGA250" s="33"/>
      <c r="AGB250" s="33"/>
      <c r="AGC250" s="33"/>
      <c r="AGD250" s="34"/>
      <c r="AGE250" s="33"/>
      <c r="AGF250" s="33"/>
      <c r="AGG250" s="33"/>
      <c r="AGH250" s="34"/>
      <c r="AGI250" s="33"/>
      <c r="AGJ250" s="33"/>
      <c r="AGK250" s="33"/>
      <c r="AGL250" s="33"/>
      <c r="AGM250" s="33"/>
      <c r="AGN250" s="34"/>
      <c r="AGO250" s="33"/>
      <c r="AGP250" s="33"/>
      <c r="AGQ250" s="33"/>
      <c r="AGR250" s="33"/>
      <c r="AGS250" s="34"/>
      <c r="AGT250" s="34"/>
      <c r="AGU250" s="33"/>
      <c r="AGV250" s="33"/>
      <c r="AGW250" s="33"/>
      <c r="AGX250" s="33"/>
      <c r="AGY250" s="34"/>
      <c r="AGZ250" s="34"/>
      <c r="AHA250" s="33"/>
      <c r="AHB250" s="33"/>
      <c r="AHC250" s="33"/>
      <c r="AHD250" s="33"/>
      <c r="AHE250" s="34"/>
      <c r="AHF250" s="34"/>
      <c r="AHG250" s="33"/>
      <c r="AHH250" s="33"/>
      <c r="AHI250" s="33"/>
      <c r="AHJ250" s="33"/>
      <c r="AHK250" s="34"/>
      <c r="AHL250" s="34"/>
      <c r="AHM250" s="33"/>
      <c r="AHN250" s="33"/>
      <c r="AHO250" s="33"/>
      <c r="AHP250" s="33"/>
      <c r="AHQ250" s="34"/>
      <c r="AHR250" s="34"/>
      <c r="AHS250" s="33"/>
      <c r="AHT250" s="33"/>
      <c r="AHU250" s="33"/>
      <c r="AHV250" s="34"/>
      <c r="AHW250" s="33"/>
      <c r="AHX250" s="33"/>
      <c r="AHY250" s="33"/>
      <c r="AHZ250" s="34"/>
      <c r="AIA250" s="33"/>
      <c r="AIB250" s="33"/>
      <c r="AIC250" s="33"/>
      <c r="AID250" s="34"/>
      <c r="AIE250" s="33"/>
      <c r="AIF250" s="33"/>
      <c r="AIG250" s="33"/>
      <c r="AIH250" s="34"/>
      <c r="AII250" s="33"/>
      <c r="AIJ250" s="33"/>
      <c r="AIK250" s="33"/>
      <c r="AIL250" s="34"/>
    </row>
    <row r="251" spans="1:922" s="5" customFormat="1" outlineLevel="1" x14ac:dyDescent="0.25">
      <c r="A251" s="35">
        <v>1</v>
      </c>
      <c r="B251" s="51" t="s">
        <v>61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ref="AGJ251:AGJ272" si="941">IF(COUNTIFS($C$7:$AGI$7,"="&amp;$AGO$5,$C251:$AGI251,"б")=0,"",COUNTIFS($C$7:$AGI$7,"="&amp;$AGO$5,$C251:$AGI251,"б"))</f>
        <v/>
      </c>
      <c r="AGK251" s="85" t="str">
        <f t="shared" ref="AGK251:AGK272" si="942">IF(COUNTIFS($C$7:$AGI$7,"="&amp;$AGO$5,$C251:$AGI251,"у")=0,"",COUNTIFS($C$7:$AGI$7,"="&amp;$AGO$5,$C251:$AGI251,"у"))</f>
        <v/>
      </c>
      <c r="AGL251" s="85" t="str">
        <f t="shared" ref="AGL251:AGL272" si="943">IF(COUNTIFS($C$7:$AGI$7,"="&amp;$AGO$5,$C251:$AGI251,"н")=0,"",COUNTIFS($C$7:$AGI$7,"="&amp;$AGO$5,$C251:$AGI251,"н"))</f>
        <v/>
      </c>
      <c r="AGP251" s="36" t="str">
        <f>IF(COUNTIFS($C$6:$AGI$6,9,$C251:$AGI251,"б")=0,"",COUNTIFS($C$6:$AGI$6,9,$C251:$AGI251,"б"))</f>
        <v/>
      </c>
      <c r="AGQ251" s="36" t="str">
        <f t="shared" ref="AGQ251:AGQ272" si="944">IF(COUNTIFS($C$6:$AGI$6,9,$C251:$AGI251,"у")=0,"",COUNTIFS($C$6:$AGI$6,9,$C251:$AGI251,"у"))</f>
        <v/>
      </c>
      <c r="AGR251" s="39" t="str">
        <f>IF(COUNTIFS($C$6:$AGI$6,9,$C251:$AGI251,"н")=0,"",COUNTIFS($C$6:$AGI$6,9,$C251:$AGI251,"н"))</f>
        <v/>
      </c>
      <c r="AGS251" s="36" t="str">
        <f>IF(COUNTIFS($C$6:$AGI$6,10,$C251:$AGI251,"б")=0,"",COUNTIFS($C$6:$AGI$6,10,$C251:$AGI251,"б"))</f>
        <v/>
      </c>
      <c r="AGT251" s="36" t="str">
        <f t="shared" ref="AGT251:AGT272" si="945">IF(COUNTIFS($C$6:$AGI$6,10,$C251:$AGI251,"у")=0,"",COUNTIFS($C$6:$AGI$6,10,$C251:$AGI251,"у"))</f>
        <v/>
      </c>
      <c r="AGU251" s="39" t="str">
        <f>IF(COUNTIFS($C$6:$AGI$6,10,$C251:$AGI251,"н")=0,"",COUNTIFS($C$6:$AGI$6,10,$C251:$AGI251,"н"))</f>
        <v/>
      </c>
      <c r="AGV251" s="36" t="str">
        <f>IF(COUNTIFS($C$6:$AGI$6,11,$C251:$AGI251,"б")=0,"",COUNTIFS($C$6:$AGI$6,11,$C251:$AGI251,"б"))</f>
        <v/>
      </c>
      <c r="AGW251" s="36" t="str">
        <f t="shared" ref="AGW251:AGW272" si="946">IF(COUNTIFS($C$6:$AGI$6,11,$C251:$AGI251,"у")=0,"",COUNTIFS($C$6:$AGI$6,11,$C251:$AGI251,"у"))</f>
        <v/>
      </c>
      <c r="AGX251" s="39" t="str">
        <f>IF(COUNTIFS($C$6:$AGI$6,11,$C251:$AGI251,"н")=0,"",COUNTIFS($C$6:$AGI$6,11,$C251:$AGI251,"н"))</f>
        <v/>
      </c>
      <c r="AGY251" s="36" t="str">
        <f>IF(COUNTIFS($C$6:$AGI$6,12,$C251:$AGI251,"б")=0,"",COUNTIFS($C$6:$AGI$6,12,$C251:$AGI251,"б"))</f>
        <v/>
      </c>
      <c r="AGZ251" s="36" t="str">
        <f t="shared" ref="AGZ251:AGZ272" si="947">IF(COUNTIFS($C$6:$AGI$6,12,$C251:$AGI251,"у")=0,"",COUNTIFS($C$6:$AGI$6,12,$C251:$AGI251,"у"))</f>
        <v/>
      </c>
      <c r="AHA251" s="39" t="str">
        <f>IF(COUNTIFS($C$6:$AGI$6,12,$C251:$AGI251,"н")=0,"",COUNTIFS($C$6:$AGI$6,12,$C251:$AGI251,"н"))</f>
        <v/>
      </c>
      <c r="AHB251" s="36" t="str">
        <f>IF(COUNTIFS($C$6:$AGI$6,1,$C251:$AGI251,"б")=0,"",COUNTIFS($C$6:$AGI$6,1,$C251:$AGI251,"б"))</f>
        <v/>
      </c>
      <c r="AHC251" s="36" t="str">
        <f t="shared" ref="AHC251:AHC272" si="948">IF(COUNTIFS($C$6:$AGI$6,1,$C251:$AGI251,"у")=0,"",COUNTIFS($C$6:$AGI$6,1,$C251:$AGI251,"у"))</f>
        <v/>
      </c>
      <c r="AHD251" s="39" t="str">
        <f>IF(COUNTIFS($C$6:$AGI$6,1,$C251:$AGI251,"н")=0,"",COUNTIFS($C$6:$AGI$6,1,$C251:$AGI251,"н"))</f>
        <v/>
      </c>
      <c r="AHE251" s="36" t="str">
        <f>IF(COUNTIFS($C$6:$AGI$6,2,$C251:$AGI251,"б")=0,"",COUNTIFS($C$6:$AGI$6,2,$C251:$AGI251,"б"))</f>
        <v/>
      </c>
      <c r="AHF251" s="36" t="str">
        <f t="shared" ref="AHF251:AHF272" si="949">IF(COUNTIFS($C$6:$AGI$6,2,$C251:$AGI251,"у")=0,"",COUNTIFS($C$6:$AGI$6,2,$C251:$AGI251,"у"))</f>
        <v/>
      </c>
      <c r="AHG251" s="39" t="str">
        <f>IF(COUNTIFS($C$6:$AGI$6,2,$C251:$AGI251,"н")=0,"",COUNTIFS($C$6:$AGI$6,2,$C251:$AGI251,"н"))</f>
        <v/>
      </c>
      <c r="AHH251" s="36" t="str">
        <f>IF(COUNTIFS($C$6:$AGI$6,3,$C251:$AGI251,"б")=0,"",COUNTIFS($C$6:$AGI$6,3,$C251:$AGI251,"б"))</f>
        <v/>
      </c>
      <c r="AHI251" s="36" t="str">
        <f t="shared" ref="AHI251:AHI272" si="950">IF(COUNTIFS($C$6:$AGI$6,3,$C251:$AGI251,"у")=0,"",COUNTIFS($C$6:$AGI$6,3,$C251:$AGI251,"у"))</f>
        <v/>
      </c>
      <c r="AHJ251" s="39" t="str">
        <f>IF(COUNTIFS($C$6:$AGI$6,3,$C251:$AGI251,"н")=0,"",COUNTIFS($C$6:$AGI$6,3,$C251:$AGI251,"н"))</f>
        <v/>
      </c>
      <c r="AHK251" s="36" t="str">
        <f>IF(COUNTIFS($C$6:$AGI$6,4,$C251:$AGI251,"б")=0,"",COUNTIFS($C$6:$AGI$6,4,$C251:$AGI251,"б"))</f>
        <v/>
      </c>
      <c r="AHL251" s="36" t="str">
        <f t="shared" ref="AHL251:AHL272" si="951">IF(COUNTIFS($C$6:$AGI$6,4,$C251:$AGI251,"у")=0,"",COUNTIFS($C$6:$AGI$6,4,$C251:$AGI251,"у"))</f>
        <v/>
      </c>
      <c r="AHM251" s="39" t="str">
        <f>IF(COUNTIFS($C$6:$AGI$6,4,$C251:$AGI251,"н")=0,"",COUNTIFS($C$6:$AGI$6,4,$C251:$AGI251,"н"))</f>
        <v/>
      </c>
      <c r="AHN251" s="36" t="str">
        <f>IF(COUNTIFS($C$6:$AGI$6,5,$C251:$AGI251,"б")=0,"",COUNTIFS($C$6:$AGI$6,5,$C251:$AGI251,"б"))</f>
        <v/>
      </c>
      <c r="AHO251" s="36" t="str">
        <f t="shared" ref="AHO251:AHO272" si="952">IF(COUNTIFS($C$6:$AGI$6,5,$C251:$AGI251,"у")=0,"",COUNTIFS($C$6:$AGI$6,5,$C251:$AGI251,"у"))</f>
        <v/>
      </c>
      <c r="AHP251" s="39" t="str">
        <f>IF(COUNTIFS($C$6:$AGI$6,5,$C251:$AGI251,"н")=0,"",COUNTIFS($C$6:$AGI$6,5,$C251:$AGI251,"н"))</f>
        <v/>
      </c>
      <c r="AHQ251" s="36" t="str">
        <f>IF(COUNTIFS($C$6:$AGI$6,6,$C251:$AGI251,"б")=0,"",COUNTIFS($C$6:$AGI$6,6,$C251:$AGI251,"б"))</f>
        <v/>
      </c>
      <c r="AHR251" s="36" t="str">
        <f t="shared" ref="AHR251:AHR272" si="953">IF(COUNTIFS($C$6:$AGI$6,6,$C251:$AGI251,"у")=0,"",COUNTIFS($C$6:$AGI$6,6,$C251:$AGI251,"у"))</f>
        <v/>
      </c>
      <c r="AHS251" s="39" t="str">
        <f>IF(COUNTIFS($C$6:$AGI$6,6,$C251:$AGI251,"н")=0,"",COUNTIFS($C$6:$AGI$6,6,$C251:$AGI251,"н"))</f>
        <v/>
      </c>
    </row>
    <row r="252" spans="1:922" s="5" customFormat="1" outlineLevel="1" x14ac:dyDescent="0.25">
      <c r="A252" s="35">
        <f>A251+1</f>
        <v>2</v>
      </c>
      <c r="B252" s="46" t="s">
        <v>138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351</v>
      </c>
      <c r="T252" s="38"/>
      <c r="U252" s="38"/>
      <c r="V252" s="38"/>
      <c r="W252" s="61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38"/>
      <c r="AN252" s="38"/>
      <c r="AO252" s="38"/>
      <c r="AP252" s="38"/>
      <c r="AQ252" s="61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38"/>
      <c r="BI252" s="38"/>
      <c r="BJ252" s="38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38"/>
      <c r="EL252" s="38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38"/>
      <c r="FD252" s="38"/>
      <c r="FE252" s="38"/>
      <c r="FF252" s="38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38"/>
      <c r="FZ252" s="38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38"/>
      <c r="GQ252" s="38"/>
      <c r="GR252" s="38"/>
      <c r="GS252" s="38"/>
      <c r="GT252" s="38"/>
      <c r="GU252" s="61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38"/>
      <c r="HN252" s="38"/>
      <c r="HO252" s="61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38"/>
      <c r="JB252" s="38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61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57"/>
      <c r="OF252" s="57"/>
      <c r="OG252" s="57"/>
      <c r="OH252" s="57"/>
      <c r="OI252" s="38"/>
      <c r="OJ252" s="38"/>
      <c r="OK252" s="38"/>
      <c r="OL252" s="38"/>
      <c r="OM252" s="61"/>
      <c r="ON252" s="57"/>
      <c r="OO252" s="57"/>
      <c r="OP252" s="57"/>
      <c r="OQ252" s="57"/>
      <c r="OR252" s="57"/>
      <c r="OS252" s="57"/>
      <c r="OT252" s="57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61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38"/>
      <c r="PY252" s="38"/>
      <c r="PZ252" s="38"/>
      <c r="QA252" s="61"/>
      <c r="QB252" s="57"/>
      <c r="QC252" s="57"/>
      <c r="QD252" s="57"/>
      <c r="QE252" s="57"/>
      <c r="QF252" s="57"/>
      <c r="QG252" s="57"/>
      <c r="QH252" s="57"/>
      <c r="QI252" s="57"/>
      <c r="QJ252" s="57"/>
      <c r="QK252" s="57"/>
      <c r="QL252" s="57"/>
      <c r="QM252" s="57"/>
      <c r="QN252" s="57"/>
      <c r="QO252" s="57"/>
      <c r="QP252" s="57"/>
      <c r="QQ252" s="57"/>
      <c r="QR252" s="38"/>
      <c r="QS252" s="38"/>
      <c r="QT252" s="38"/>
      <c r="QU252" s="61"/>
      <c r="QV252" s="57"/>
      <c r="QW252" s="57"/>
      <c r="QX252" s="57"/>
      <c r="QY252" s="57"/>
      <c r="QZ252" s="57"/>
      <c r="RA252" s="57"/>
      <c r="RB252" s="57"/>
      <c r="RC252" s="57"/>
      <c r="RD252" s="57"/>
      <c r="RE252" s="57"/>
      <c r="RF252" s="57"/>
      <c r="RG252" s="57"/>
      <c r="RH252" s="57"/>
      <c r="RI252" s="57"/>
      <c r="RJ252" s="38"/>
      <c r="RK252" s="38"/>
      <c r="RL252" s="38"/>
      <c r="RM252" s="38"/>
      <c r="RN252" s="38"/>
      <c r="RO252" s="61"/>
      <c r="RP252" s="57"/>
      <c r="RQ252" s="57"/>
      <c r="RR252" s="57"/>
      <c r="RS252" s="57"/>
      <c r="RT252" s="57"/>
      <c r="RU252" s="57"/>
      <c r="RV252" s="57"/>
      <c r="RW252" s="57"/>
      <c r="RX252" s="57"/>
      <c r="RY252" s="57"/>
      <c r="RZ252" s="57"/>
      <c r="SA252" s="57"/>
      <c r="SB252" s="57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61"/>
      <c r="SN252" s="57"/>
      <c r="SO252" s="57"/>
      <c r="SP252" s="57"/>
      <c r="SQ252" s="57"/>
      <c r="SR252" s="57"/>
      <c r="SS252" s="57"/>
      <c r="ST252" s="57"/>
      <c r="SU252" s="57"/>
      <c r="SV252" s="57"/>
      <c r="SW252" s="57"/>
      <c r="SX252" s="57"/>
      <c r="SY252" s="57"/>
      <c r="SZ252" s="57"/>
      <c r="TA252" s="57"/>
      <c r="TB252" s="57"/>
      <c r="TC252" s="57"/>
      <c r="TD252" s="38"/>
      <c r="TE252" s="38"/>
      <c r="TF252" s="38"/>
      <c r="TG252" s="37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57"/>
      <c r="UB252" s="57"/>
      <c r="UC252" s="57"/>
      <c r="UD252" s="57"/>
      <c r="UE252" s="57"/>
      <c r="UF252" s="57"/>
      <c r="UG252" s="57"/>
      <c r="UH252" s="57"/>
      <c r="UI252" s="57"/>
      <c r="UJ252" s="57"/>
      <c r="UK252" s="57"/>
      <c r="UL252" s="57"/>
      <c r="UM252" s="57"/>
      <c r="UN252" s="38"/>
      <c r="UO252" s="38"/>
      <c r="UP252" s="38"/>
      <c r="UQ252" s="38"/>
      <c r="UR252" s="38"/>
      <c r="US252" s="38"/>
      <c r="UT252" s="38"/>
      <c r="UU252" s="61"/>
      <c r="UV252" s="57"/>
      <c r="UW252" s="57"/>
      <c r="UX252" s="57"/>
      <c r="UY252" s="57"/>
      <c r="UZ252" s="57"/>
      <c r="VA252" s="57"/>
      <c r="VB252" s="57"/>
      <c r="VC252" s="57"/>
      <c r="VD252" s="57"/>
      <c r="VE252" s="57"/>
      <c r="VF252" s="57"/>
      <c r="VG252" s="57"/>
      <c r="VH252" s="57"/>
      <c r="VI252" s="57"/>
      <c r="VJ252" s="57"/>
      <c r="VK252" s="57"/>
      <c r="VL252" s="38"/>
      <c r="VM252" s="38"/>
      <c r="VN252" s="38"/>
      <c r="VO252" s="37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7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7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7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7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7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7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7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7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7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7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7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7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7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J252" s="85" t="str">
        <f t="shared" si="941"/>
        <v/>
      </c>
      <c r="AGK252" s="85" t="str">
        <f t="shared" si="942"/>
        <v/>
      </c>
      <c r="AGL252" s="85" t="str">
        <f t="shared" si="943"/>
        <v/>
      </c>
      <c r="AGP252" s="36" t="str">
        <f t="shared" ref="AGP252:AGP272" si="954">IF(COUNTIFS($C$6:$AGI$6,9,$C252:$AGI252,"б")=0,"",COUNTIFS($C$6:$AGI$6,9,$C252:$AGI252,"б"))</f>
        <v/>
      </c>
      <c r="AGQ252" s="36" t="str">
        <f t="shared" si="944"/>
        <v/>
      </c>
      <c r="AGR252" s="39">
        <f t="shared" ref="AGR252:AGR272" si="955">IF(COUNTIFS($C$6:$AGI$6,9,$C252:$AGI252,"н")=0,"",COUNTIFS($C$6:$AGI$6,9,$C252:$AGI252,"н"))</f>
        <v>1</v>
      </c>
      <c r="AGS252" s="36" t="str">
        <f t="shared" ref="AGS252:AGS272" si="956">IF(COUNTIFS($C$6:$AGI$6,10,$C252:$AGI252,"б")=0,"",COUNTIFS($C$6:$AGI$6,10,$C252:$AGI252,"б"))</f>
        <v/>
      </c>
      <c r="AGT252" s="36" t="str">
        <f t="shared" si="945"/>
        <v/>
      </c>
      <c r="AGU252" s="39" t="str">
        <f t="shared" ref="AGU252:AGU272" si="957">IF(COUNTIFS($C$6:$AGI$6,10,$C252:$AGI252,"н")=0,"",COUNTIFS($C$6:$AGI$6,10,$C252:$AGI252,"н"))</f>
        <v/>
      </c>
      <c r="AGV252" s="36" t="str">
        <f t="shared" ref="AGV252:AGV272" si="958">IF(COUNTIFS($C$6:$AGI$6,11,$C252:$AGI252,"б")=0,"",COUNTIFS($C$6:$AGI$6,11,$C252:$AGI252,"б"))</f>
        <v/>
      </c>
      <c r="AGW252" s="36" t="str">
        <f t="shared" si="946"/>
        <v/>
      </c>
      <c r="AGX252" s="39" t="str">
        <f t="shared" ref="AGX252:AGX272" si="959">IF(COUNTIFS($C$6:$AGI$6,11,$C252:$AGI252,"н")=0,"",COUNTIFS($C$6:$AGI$6,11,$C252:$AGI252,"н"))</f>
        <v/>
      </c>
      <c r="AGY252" s="36" t="str">
        <f t="shared" ref="AGY252:AGY272" si="960">IF(COUNTIFS($C$6:$AGI$6,12,$C252:$AGI252,"б")=0,"",COUNTIFS($C$6:$AGI$6,12,$C252:$AGI252,"б"))</f>
        <v/>
      </c>
      <c r="AGZ252" s="36" t="str">
        <f t="shared" si="947"/>
        <v/>
      </c>
      <c r="AHA252" s="39" t="str">
        <f t="shared" ref="AHA252:AHA272" si="961">IF(COUNTIFS($C$6:$AGI$6,12,$C252:$AGI252,"н")=0,"",COUNTIFS($C$6:$AGI$6,12,$C252:$AGI252,"н"))</f>
        <v/>
      </c>
      <c r="AHB252" s="36" t="str">
        <f t="shared" ref="AHB252:AHB272" si="962">IF(COUNTIFS($C$6:$AGI$6,1,$C252:$AGI252,"б")=0,"",COUNTIFS($C$6:$AGI$6,1,$C252:$AGI252,"б"))</f>
        <v/>
      </c>
      <c r="AHC252" s="36" t="str">
        <f t="shared" si="948"/>
        <v/>
      </c>
      <c r="AHD252" s="39" t="str">
        <f t="shared" ref="AHD252:AHD272" si="963">IF(COUNTIFS($C$6:$AGI$6,1,$C252:$AGI252,"н")=0,"",COUNTIFS($C$6:$AGI$6,1,$C252:$AGI252,"н"))</f>
        <v/>
      </c>
      <c r="AHE252" s="36" t="str">
        <f t="shared" ref="AHE252:AHE272" si="964">IF(COUNTIFS($C$6:$AGI$6,2,$C252:$AGI252,"б")=0,"",COUNTIFS($C$6:$AGI$6,2,$C252:$AGI252,"б"))</f>
        <v/>
      </c>
      <c r="AHF252" s="36" t="str">
        <f t="shared" si="949"/>
        <v/>
      </c>
      <c r="AHG252" s="39" t="str">
        <f t="shared" ref="AHG252:AHG272" si="965">IF(COUNTIFS($C$6:$AGI$6,2,$C252:$AGI252,"н")=0,"",COUNTIFS($C$6:$AGI$6,2,$C252:$AGI252,"н"))</f>
        <v/>
      </c>
      <c r="AHH252" s="36" t="str">
        <f t="shared" ref="AHH252:AHH272" si="966">IF(COUNTIFS($C$6:$AGI$6,3,$C252:$AGI252,"б")=0,"",COUNTIFS($C$6:$AGI$6,3,$C252:$AGI252,"б"))</f>
        <v/>
      </c>
      <c r="AHI252" s="36" t="str">
        <f t="shared" si="950"/>
        <v/>
      </c>
      <c r="AHJ252" s="39" t="str">
        <f t="shared" ref="AHJ252:AHJ272" si="967">IF(COUNTIFS($C$6:$AGI$6,3,$C252:$AGI252,"н")=0,"",COUNTIFS($C$6:$AGI$6,3,$C252:$AGI252,"н"))</f>
        <v/>
      </c>
      <c r="AHK252" s="36" t="str">
        <f t="shared" ref="AHK252:AHK272" si="968">IF(COUNTIFS($C$6:$AGI$6,4,$C252:$AGI252,"б")=0,"",COUNTIFS($C$6:$AGI$6,4,$C252:$AGI252,"б"))</f>
        <v/>
      </c>
      <c r="AHL252" s="36" t="str">
        <f t="shared" si="951"/>
        <v/>
      </c>
      <c r="AHM252" s="39" t="str">
        <f t="shared" ref="AHM252:AHM272" si="969">IF(COUNTIFS($C$6:$AGI$6,4,$C252:$AGI252,"н")=0,"",COUNTIFS($C$6:$AGI$6,4,$C252:$AGI252,"н"))</f>
        <v/>
      </c>
      <c r="AHN252" s="36" t="str">
        <f t="shared" ref="AHN252:AHN272" si="970">IF(COUNTIFS($C$6:$AGI$6,5,$C252:$AGI252,"б")=0,"",COUNTIFS($C$6:$AGI$6,5,$C252:$AGI252,"б"))</f>
        <v/>
      </c>
      <c r="AHO252" s="36" t="str">
        <f t="shared" si="952"/>
        <v/>
      </c>
      <c r="AHP252" s="39" t="str">
        <f t="shared" ref="AHP252:AHP272" si="971">IF(COUNTIFS($C$6:$AGI$6,5,$C252:$AGI252,"н")=0,"",COUNTIFS($C$6:$AGI$6,5,$C252:$AGI252,"н"))</f>
        <v/>
      </c>
      <c r="AHQ252" s="36" t="str">
        <f t="shared" ref="AHQ252:AHQ272" si="972">IF(COUNTIFS($C$6:$AGI$6,6,$C252:$AGI252,"б")=0,"",COUNTIFS($C$6:$AGI$6,6,$C252:$AGI252,"б"))</f>
        <v/>
      </c>
      <c r="AHR252" s="36" t="str">
        <f t="shared" si="953"/>
        <v/>
      </c>
      <c r="AHS252" s="39" t="str">
        <f t="shared" ref="AHS252:AHS272" si="973">IF(COUNTIFS($C$6:$AGI$6,6,$C252:$AGI252,"н")=0,"",COUNTIFS($C$6:$AGI$6,6,$C252:$AGI252,"н"))</f>
        <v/>
      </c>
    </row>
    <row r="253" spans="1:922" s="5" customFormat="1" outlineLevel="1" x14ac:dyDescent="0.25">
      <c r="A253" s="35">
        <v>3</v>
      </c>
      <c r="B253" s="46" t="s">
        <v>139</v>
      </c>
      <c r="C253" s="37"/>
      <c r="D253" s="35"/>
      <c r="E253" s="35"/>
      <c r="F253" s="35"/>
      <c r="G253" s="57"/>
      <c r="H253" s="57" t="s">
        <v>351</v>
      </c>
      <c r="I253" s="57"/>
      <c r="J253" s="57"/>
      <c r="K253" s="57" t="s">
        <v>351</v>
      </c>
      <c r="L253" s="57" t="s">
        <v>351</v>
      </c>
      <c r="M253" s="57" t="s">
        <v>351</v>
      </c>
      <c r="N253" s="57"/>
      <c r="O253" s="57" t="s">
        <v>351</v>
      </c>
      <c r="P253" s="57" t="s">
        <v>351</v>
      </c>
      <c r="Q253" s="57"/>
      <c r="R253" s="57"/>
      <c r="S253" s="57" t="s">
        <v>351</v>
      </c>
      <c r="T253" s="38"/>
      <c r="U253" s="38"/>
      <c r="V253" s="38"/>
      <c r="W253" s="61"/>
      <c r="X253" s="57"/>
      <c r="Y253" s="57"/>
      <c r="Z253" s="57"/>
      <c r="AA253" s="57"/>
      <c r="AB253" s="57"/>
      <c r="AC253" s="57" t="s">
        <v>351</v>
      </c>
      <c r="AD253" s="57"/>
      <c r="AE253" s="57"/>
      <c r="AF253" s="57"/>
      <c r="AG253" s="57"/>
      <c r="AH253" s="57"/>
      <c r="AI253" s="57"/>
      <c r="AJ253" s="57"/>
      <c r="AK253" s="57"/>
      <c r="AL253" s="57"/>
      <c r="AM253" s="38"/>
      <c r="AN253" s="38"/>
      <c r="AO253" s="38"/>
      <c r="AP253" s="38"/>
      <c r="AQ253" s="61"/>
      <c r="AR253" s="57"/>
      <c r="AS253" s="57" t="s">
        <v>351</v>
      </c>
      <c r="AT253" s="57" t="s">
        <v>351</v>
      </c>
      <c r="AU253" s="57"/>
      <c r="AV253" s="57"/>
      <c r="AW253" s="57" t="s">
        <v>351</v>
      </c>
      <c r="AX253" s="57"/>
      <c r="AY253" s="57" t="s">
        <v>351</v>
      </c>
      <c r="AZ253" s="57" t="s">
        <v>351</v>
      </c>
      <c r="BA253" s="57"/>
      <c r="BB253" s="57"/>
      <c r="BC253" s="57" t="s">
        <v>351</v>
      </c>
      <c r="BD253" s="57" t="s">
        <v>351</v>
      </c>
      <c r="BE253" s="57" t="s">
        <v>351</v>
      </c>
      <c r="BF253" s="57" t="s">
        <v>351</v>
      </c>
      <c r="BG253" s="57"/>
      <c r="BH253" s="38"/>
      <c r="BI253" s="38"/>
      <c r="BJ253" s="38"/>
      <c r="BK253" s="57" t="s">
        <v>351</v>
      </c>
      <c r="BL253" s="57" t="s">
        <v>351</v>
      </c>
      <c r="BM253" s="57"/>
      <c r="BN253" s="57"/>
      <c r="BO253" s="57" t="s">
        <v>351</v>
      </c>
      <c r="BP253" s="57"/>
      <c r="BQ253" s="57" t="s">
        <v>351</v>
      </c>
      <c r="BR253" s="57" t="s">
        <v>351</v>
      </c>
      <c r="BS253" s="57"/>
      <c r="BT253" s="57"/>
      <c r="BU253" s="57" t="s">
        <v>351</v>
      </c>
      <c r="BV253" s="57" t="s">
        <v>351</v>
      </c>
      <c r="BW253" s="57" t="s">
        <v>351</v>
      </c>
      <c r="BX253" s="57" t="s">
        <v>351</v>
      </c>
      <c r="BY253" s="57"/>
      <c r="BZ253" s="38"/>
      <c r="CA253" s="38"/>
      <c r="CB253" s="38"/>
      <c r="CC253" s="38"/>
      <c r="CD253" s="38"/>
      <c r="CE253" s="61"/>
      <c r="CF253" s="57"/>
      <c r="CG253" s="57" t="s">
        <v>351</v>
      </c>
      <c r="CH253" s="57" t="s">
        <v>351</v>
      </c>
      <c r="CI253" s="57"/>
      <c r="CJ253" s="57"/>
      <c r="CK253" s="57" t="s">
        <v>351</v>
      </c>
      <c r="CL253" s="57"/>
      <c r="CM253" s="57" t="s">
        <v>351</v>
      </c>
      <c r="CN253" s="57" t="s">
        <v>351</v>
      </c>
      <c r="CO253" s="57"/>
      <c r="CP253" s="57"/>
      <c r="CQ253" s="57" t="s">
        <v>351</v>
      </c>
      <c r="CR253" s="57" t="s">
        <v>351</v>
      </c>
      <c r="CS253" s="57" t="s">
        <v>351</v>
      </c>
      <c r="CT253" s="57" t="s">
        <v>351</v>
      </c>
      <c r="CU253" s="57"/>
      <c r="CV253" s="38"/>
      <c r="CW253" s="38"/>
      <c r="CX253" s="38"/>
      <c r="CY253" s="61"/>
      <c r="CZ253" s="57"/>
      <c r="DA253" s="57" t="s">
        <v>351</v>
      </c>
      <c r="DB253" s="57" t="s">
        <v>351</v>
      </c>
      <c r="DC253" s="57"/>
      <c r="DD253" s="57"/>
      <c r="DE253" s="57" t="s">
        <v>351</v>
      </c>
      <c r="DF253" s="57"/>
      <c r="DG253" s="57" t="s">
        <v>351</v>
      </c>
      <c r="DH253" s="57" t="s">
        <v>351</v>
      </c>
      <c r="DI253" s="57"/>
      <c r="DJ253" s="57"/>
      <c r="DK253" s="57" t="s">
        <v>351</v>
      </c>
      <c r="DL253" s="57" t="s">
        <v>351</v>
      </c>
      <c r="DM253" s="57" t="s">
        <v>351</v>
      </c>
      <c r="DN253" s="57" t="s">
        <v>351</v>
      </c>
      <c r="DO253" s="57"/>
      <c r="DP253" s="57"/>
      <c r="DQ253" s="38"/>
      <c r="DR253" s="38"/>
      <c r="DS253" s="61"/>
      <c r="DT253" s="57"/>
      <c r="DU253" s="57" t="s">
        <v>351</v>
      </c>
      <c r="DV253" s="57" t="s">
        <v>351</v>
      </c>
      <c r="DW253" s="57"/>
      <c r="DX253" s="57"/>
      <c r="DY253" s="57" t="s">
        <v>351</v>
      </c>
      <c r="DZ253" s="57"/>
      <c r="EA253" s="57" t="s">
        <v>351</v>
      </c>
      <c r="EB253" s="57" t="s">
        <v>351</v>
      </c>
      <c r="EC253" s="57"/>
      <c r="ED253" s="57"/>
      <c r="EE253" s="57" t="s">
        <v>351</v>
      </c>
      <c r="EF253" s="57" t="s">
        <v>351</v>
      </c>
      <c r="EG253" s="57" t="s">
        <v>351</v>
      </c>
      <c r="EH253" s="57" t="s">
        <v>351</v>
      </c>
      <c r="EI253" s="57"/>
      <c r="EJ253" s="57"/>
      <c r="EK253" s="38"/>
      <c r="EL253" s="38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38"/>
      <c r="FD253" s="38"/>
      <c r="FE253" s="38"/>
      <c r="FF253" s="38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38"/>
      <c r="FZ253" s="38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38"/>
      <c r="GQ253" s="38"/>
      <c r="GR253" s="38"/>
      <c r="GS253" s="38"/>
      <c r="GT253" s="38"/>
      <c r="GU253" s="61"/>
      <c r="GV253" s="57"/>
      <c r="GW253" s="57" t="s">
        <v>351</v>
      </c>
      <c r="GX253" s="57" t="s">
        <v>351</v>
      </c>
      <c r="GY253" s="57"/>
      <c r="GZ253" s="57" t="s">
        <v>351</v>
      </c>
      <c r="HA253" s="57" t="s">
        <v>351</v>
      </c>
      <c r="HB253" s="57"/>
      <c r="HC253" s="57" t="s">
        <v>351</v>
      </c>
      <c r="HD253" s="57" t="s">
        <v>351</v>
      </c>
      <c r="HE253" s="57" t="s">
        <v>351</v>
      </c>
      <c r="HF253" s="57"/>
      <c r="HG253" s="57" t="s">
        <v>351</v>
      </c>
      <c r="HH253" s="57" t="s">
        <v>351</v>
      </c>
      <c r="HI253" s="57" t="s">
        <v>351</v>
      </c>
      <c r="HJ253" s="57" t="s">
        <v>351</v>
      </c>
      <c r="HK253" s="57" t="s">
        <v>351</v>
      </c>
      <c r="HL253" s="57"/>
      <c r="HM253" s="38"/>
      <c r="HN253" s="38"/>
      <c r="HO253" s="61"/>
      <c r="HP253" s="57"/>
      <c r="HQ253" s="57" t="s">
        <v>352</v>
      </c>
      <c r="HR253" s="57" t="s">
        <v>352</v>
      </c>
      <c r="HS253" s="57"/>
      <c r="HT253" s="57" t="s">
        <v>352</v>
      </c>
      <c r="HU253" s="57" t="s">
        <v>352</v>
      </c>
      <c r="HV253" s="57"/>
      <c r="HW253" s="57" t="s">
        <v>352</v>
      </c>
      <c r="HX253" s="57" t="s">
        <v>352</v>
      </c>
      <c r="HY253" s="57" t="s">
        <v>352</v>
      </c>
      <c r="HZ253" s="57"/>
      <c r="IA253" s="57" t="s">
        <v>352</v>
      </c>
      <c r="IB253" s="57" t="s">
        <v>352</v>
      </c>
      <c r="IC253" s="57" t="s">
        <v>352</v>
      </c>
      <c r="ID253" s="57" t="s">
        <v>352</v>
      </c>
      <c r="IE253" s="57" t="s">
        <v>352</v>
      </c>
      <c r="IF253" s="57"/>
      <c r="IG253" s="38"/>
      <c r="IH253" s="38"/>
      <c r="II253" s="61"/>
      <c r="IJ253" s="57"/>
      <c r="IK253" s="57" t="s">
        <v>352</v>
      </c>
      <c r="IL253" s="57" t="s">
        <v>352</v>
      </c>
      <c r="IM253" s="57"/>
      <c r="IN253" s="57" t="s">
        <v>352</v>
      </c>
      <c r="IO253" s="57" t="s">
        <v>352</v>
      </c>
      <c r="IP253" s="57"/>
      <c r="IQ253" s="57" t="s">
        <v>352</v>
      </c>
      <c r="IR253" s="57" t="s">
        <v>352</v>
      </c>
      <c r="IS253" s="57" t="s">
        <v>352</v>
      </c>
      <c r="IT253" s="57"/>
      <c r="IU253" s="57" t="s">
        <v>352</v>
      </c>
      <c r="IV253" s="57" t="s">
        <v>352</v>
      </c>
      <c r="IW253" s="57" t="s">
        <v>352</v>
      </c>
      <c r="IX253" s="57" t="s">
        <v>352</v>
      </c>
      <c r="IY253" s="57" t="s">
        <v>352</v>
      </c>
      <c r="IZ253" s="57"/>
      <c r="JA253" s="38"/>
      <c r="JB253" s="38"/>
      <c r="JC253" s="57" t="s">
        <v>352</v>
      </c>
      <c r="JD253" s="57" t="s">
        <v>352</v>
      </c>
      <c r="JE253" s="57"/>
      <c r="JF253" s="57" t="s">
        <v>352</v>
      </c>
      <c r="JG253" s="57" t="s">
        <v>352</v>
      </c>
      <c r="JH253" s="57"/>
      <c r="JI253" s="57" t="s">
        <v>352</v>
      </c>
      <c r="JJ253" s="57" t="s">
        <v>352</v>
      </c>
      <c r="JK253" s="57" t="s">
        <v>352</v>
      </c>
      <c r="JL253" s="57"/>
      <c r="JM253" s="57" t="s">
        <v>352</v>
      </c>
      <c r="JN253" s="57" t="s">
        <v>352</v>
      </c>
      <c r="JO253" s="57" t="s">
        <v>352</v>
      </c>
      <c r="JP253" s="57" t="s">
        <v>352</v>
      </c>
      <c r="JQ253" s="57" t="s">
        <v>352</v>
      </c>
      <c r="JR253" s="57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61"/>
      <c r="NT253" s="57"/>
      <c r="NU253" s="57" t="s">
        <v>351</v>
      </c>
      <c r="NV253" s="57"/>
      <c r="NW253" s="57"/>
      <c r="NX253" s="57"/>
      <c r="NY253" s="57"/>
      <c r="NZ253" s="57"/>
      <c r="OA253" s="57" t="s">
        <v>351</v>
      </c>
      <c r="OB253" s="57" t="s">
        <v>351</v>
      </c>
      <c r="OC253" s="57"/>
      <c r="OD253" s="57"/>
      <c r="OE253" s="57"/>
      <c r="OF253" s="57"/>
      <c r="OG253" s="57"/>
      <c r="OH253" s="57"/>
      <c r="OI253" s="38"/>
      <c r="OJ253" s="38"/>
      <c r="OK253" s="38"/>
      <c r="OL253" s="38"/>
      <c r="OM253" s="61"/>
      <c r="ON253" s="57"/>
      <c r="OO253" s="57" t="s">
        <v>351</v>
      </c>
      <c r="OP253" s="57" t="s">
        <v>351</v>
      </c>
      <c r="OQ253" s="57"/>
      <c r="OR253" s="57"/>
      <c r="OS253" s="57" t="s">
        <v>351</v>
      </c>
      <c r="OT253" s="57" t="s">
        <v>351</v>
      </c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61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38"/>
      <c r="PY253" s="38"/>
      <c r="PZ253" s="38"/>
      <c r="QA253" s="61"/>
      <c r="QB253" s="57"/>
      <c r="QC253" s="57"/>
      <c r="QD253" s="57"/>
      <c r="QE253" s="57"/>
      <c r="QF253" s="57"/>
      <c r="QG253" s="57"/>
      <c r="QH253" s="57"/>
      <c r="QI253" s="57"/>
      <c r="QJ253" s="57"/>
      <c r="QK253" s="57"/>
      <c r="QL253" s="57"/>
      <c r="QM253" s="57"/>
      <c r="QN253" s="57"/>
      <c r="QO253" s="57"/>
      <c r="QP253" s="57"/>
      <c r="QQ253" s="57"/>
      <c r="QR253" s="38"/>
      <c r="QS253" s="38"/>
      <c r="QT253" s="38"/>
      <c r="QU253" s="61"/>
      <c r="QV253" s="57"/>
      <c r="QW253" s="57"/>
      <c r="QX253" s="57"/>
      <c r="QY253" s="57"/>
      <c r="QZ253" s="57"/>
      <c r="RA253" s="57"/>
      <c r="RB253" s="57"/>
      <c r="RC253" s="57"/>
      <c r="RD253" s="57"/>
      <c r="RE253" s="57"/>
      <c r="RF253" s="57"/>
      <c r="RG253" s="57"/>
      <c r="RH253" s="57"/>
      <c r="RI253" s="57"/>
      <c r="RJ253" s="38"/>
      <c r="RK253" s="38"/>
      <c r="RL253" s="38"/>
      <c r="RM253" s="38"/>
      <c r="RN253" s="38"/>
      <c r="RO253" s="61"/>
      <c r="RP253" s="57"/>
      <c r="RQ253" s="57"/>
      <c r="RR253" s="57"/>
      <c r="RS253" s="57"/>
      <c r="RT253" s="57"/>
      <c r="RU253" s="57"/>
      <c r="RV253" s="57"/>
      <c r="RW253" s="57"/>
      <c r="RX253" s="57"/>
      <c r="RY253" s="57"/>
      <c r="RZ253" s="57"/>
      <c r="SA253" s="57"/>
      <c r="SB253" s="57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61"/>
      <c r="SN253" s="57"/>
      <c r="SO253" s="57"/>
      <c r="SP253" s="57"/>
      <c r="SQ253" s="57"/>
      <c r="SR253" s="57"/>
      <c r="SS253" s="57"/>
      <c r="ST253" s="57"/>
      <c r="SU253" s="57"/>
      <c r="SV253" s="57"/>
      <c r="SW253" s="57"/>
      <c r="SX253" s="57"/>
      <c r="SY253" s="57"/>
      <c r="SZ253" s="57"/>
      <c r="TA253" s="57"/>
      <c r="TB253" s="57"/>
      <c r="TC253" s="57"/>
      <c r="TD253" s="38"/>
      <c r="TE253" s="38"/>
      <c r="TF253" s="38"/>
      <c r="TG253" s="37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57"/>
      <c r="UB253" s="57"/>
      <c r="UC253" s="57"/>
      <c r="UD253" s="57"/>
      <c r="UE253" s="57"/>
      <c r="UF253" s="57"/>
      <c r="UG253" s="57"/>
      <c r="UH253" s="57"/>
      <c r="UI253" s="57"/>
      <c r="UJ253" s="57"/>
      <c r="UK253" s="57"/>
      <c r="UL253" s="57"/>
      <c r="UM253" s="57"/>
      <c r="UN253" s="38"/>
      <c r="UO253" s="38"/>
      <c r="UP253" s="38"/>
      <c r="UQ253" s="38"/>
      <c r="UR253" s="38"/>
      <c r="US253" s="38"/>
      <c r="UT253" s="38"/>
      <c r="UU253" s="61"/>
      <c r="UV253" s="57"/>
      <c r="UW253" s="57"/>
      <c r="UX253" s="57"/>
      <c r="UY253" s="57"/>
      <c r="UZ253" s="57"/>
      <c r="VA253" s="57"/>
      <c r="VB253" s="57"/>
      <c r="VC253" s="57"/>
      <c r="VD253" s="57"/>
      <c r="VE253" s="57"/>
      <c r="VF253" s="57"/>
      <c r="VG253" s="57"/>
      <c r="VH253" s="57"/>
      <c r="VI253" s="57"/>
      <c r="VJ253" s="57"/>
      <c r="VK253" s="57"/>
      <c r="VL253" s="38"/>
      <c r="VM253" s="38"/>
      <c r="VN253" s="38"/>
      <c r="VO253" s="37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7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7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7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7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7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7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7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7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7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7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7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7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7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J253" s="85" t="str">
        <f t="shared" si="941"/>
        <v/>
      </c>
      <c r="AGK253" s="85" t="str">
        <f t="shared" si="942"/>
        <v/>
      </c>
      <c r="AGL253" s="85" t="str">
        <f t="shared" si="943"/>
        <v/>
      </c>
      <c r="AGP253" s="36" t="str">
        <f t="shared" si="954"/>
        <v/>
      </c>
      <c r="AGQ253" s="36" t="str">
        <f t="shared" si="944"/>
        <v/>
      </c>
      <c r="AGR253" s="39">
        <f t="shared" si="955"/>
        <v>31</v>
      </c>
      <c r="AGS253" s="36" t="str">
        <f t="shared" si="956"/>
        <v/>
      </c>
      <c r="AGT253" s="36" t="str">
        <f t="shared" si="945"/>
        <v/>
      </c>
      <c r="AGU253" s="39">
        <f t="shared" si="957"/>
        <v>22</v>
      </c>
      <c r="AGV253" s="36" t="str">
        <f t="shared" si="958"/>
        <v/>
      </c>
      <c r="AGW253" s="36">
        <f t="shared" si="946"/>
        <v>27</v>
      </c>
      <c r="AGX253" s="39">
        <f t="shared" si="959"/>
        <v>12</v>
      </c>
      <c r="AGY253" s="36" t="str">
        <f t="shared" si="960"/>
        <v/>
      </c>
      <c r="AGZ253" s="36">
        <f t="shared" si="947"/>
        <v>9</v>
      </c>
      <c r="AHA253" s="39" t="str">
        <f t="shared" si="961"/>
        <v/>
      </c>
      <c r="AHB253" s="36" t="str">
        <f t="shared" si="962"/>
        <v/>
      </c>
      <c r="AHC253" s="36" t="str">
        <f t="shared" si="948"/>
        <v/>
      </c>
      <c r="AHD253" s="39">
        <f t="shared" si="963"/>
        <v>7</v>
      </c>
      <c r="AHE253" s="36" t="str">
        <f t="shared" si="964"/>
        <v/>
      </c>
      <c r="AHF253" s="36" t="str">
        <f t="shared" si="949"/>
        <v/>
      </c>
      <c r="AHG253" s="39" t="str">
        <f t="shared" si="965"/>
        <v/>
      </c>
      <c r="AHH253" s="36" t="str">
        <f t="shared" si="966"/>
        <v/>
      </c>
      <c r="AHI253" s="36" t="str">
        <f t="shared" si="950"/>
        <v/>
      </c>
      <c r="AHJ253" s="39" t="str">
        <f t="shared" si="967"/>
        <v/>
      </c>
      <c r="AHK253" s="36" t="str">
        <f t="shared" si="968"/>
        <v/>
      </c>
      <c r="AHL253" s="36" t="str">
        <f t="shared" si="951"/>
        <v/>
      </c>
      <c r="AHM253" s="39" t="str">
        <f t="shared" si="969"/>
        <v/>
      </c>
      <c r="AHN253" s="36" t="str">
        <f t="shared" si="970"/>
        <v/>
      </c>
      <c r="AHO253" s="36" t="str">
        <f t="shared" si="952"/>
        <v/>
      </c>
      <c r="AHP253" s="39" t="str">
        <f t="shared" si="971"/>
        <v/>
      </c>
      <c r="AHQ253" s="36" t="str">
        <f t="shared" si="972"/>
        <v/>
      </c>
      <c r="AHR253" s="36" t="str">
        <f t="shared" si="953"/>
        <v/>
      </c>
      <c r="AHS253" s="39" t="str">
        <f t="shared" si="973"/>
        <v/>
      </c>
    </row>
    <row r="254" spans="1:922" s="5" customFormat="1" outlineLevel="1" x14ac:dyDescent="0.25">
      <c r="A254" s="35">
        <f t="shared" ref="A254:A272" si="974">A253+1</f>
        <v>4</v>
      </c>
      <c r="B254" s="46" t="s">
        <v>140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38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38"/>
      <c r="AN254" s="38"/>
      <c r="AO254" s="38"/>
      <c r="AP254" s="38"/>
      <c r="AQ254" s="61"/>
      <c r="AR254" s="57"/>
      <c r="AS254" s="57"/>
      <c r="AT254" s="57" t="s">
        <v>351</v>
      </c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 t="s">
        <v>351</v>
      </c>
      <c r="BG254" s="57"/>
      <c r="BH254" s="38"/>
      <c r="BI254" s="38"/>
      <c r="BJ254" s="38"/>
      <c r="BK254" s="57"/>
      <c r="BL254" s="57" t="s">
        <v>351</v>
      </c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 t="s">
        <v>351</v>
      </c>
      <c r="BX254" s="57" t="s">
        <v>351</v>
      </c>
      <c r="BY254" s="57"/>
      <c r="BZ254" s="38"/>
      <c r="CA254" s="38"/>
      <c r="CB254" s="38"/>
      <c r="CC254" s="38"/>
      <c r="CD254" s="38"/>
      <c r="CE254" s="61"/>
      <c r="CF254" s="57"/>
      <c r="CG254" s="57"/>
      <c r="CH254" s="57" t="s">
        <v>351</v>
      </c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 t="s">
        <v>351</v>
      </c>
      <c r="CT254" s="57" t="s">
        <v>351</v>
      </c>
      <c r="CU254" s="57"/>
      <c r="CV254" s="38"/>
      <c r="CW254" s="38"/>
      <c r="CX254" s="38"/>
      <c r="CY254" s="61"/>
      <c r="CZ254" s="57"/>
      <c r="DA254" s="57"/>
      <c r="DB254" s="57" t="s">
        <v>351</v>
      </c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 t="s">
        <v>351</v>
      </c>
      <c r="DN254" s="57" t="s">
        <v>351</v>
      </c>
      <c r="DO254" s="57"/>
      <c r="DP254" s="57"/>
      <c r="DQ254" s="38"/>
      <c r="DR254" s="38"/>
      <c r="DS254" s="61"/>
      <c r="DT254" s="57"/>
      <c r="DU254" s="57"/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 t="s">
        <v>351</v>
      </c>
      <c r="EH254" s="57" t="s">
        <v>351</v>
      </c>
      <c r="EI254" s="57"/>
      <c r="EJ254" s="57"/>
      <c r="EK254" s="38"/>
      <c r="EL254" s="38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38"/>
      <c r="FD254" s="38"/>
      <c r="FE254" s="38"/>
      <c r="FF254" s="38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38"/>
      <c r="FZ254" s="38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38"/>
      <c r="GQ254" s="38"/>
      <c r="GR254" s="38"/>
      <c r="GS254" s="38"/>
      <c r="GT254" s="38"/>
      <c r="GU254" s="61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38"/>
      <c r="HN254" s="38"/>
      <c r="HO254" s="61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38"/>
      <c r="JB254" s="38"/>
      <c r="JC254" s="57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61"/>
      <c r="NT254" s="57"/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57"/>
      <c r="OF254" s="57"/>
      <c r="OG254" s="57"/>
      <c r="OH254" s="57"/>
      <c r="OI254" s="38"/>
      <c r="OJ254" s="38"/>
      <c r="OK254" s="38"/>
      <c r="OL254" s="38"/>
      <c r="OM254" s="61"/>
      <c r="ON254" s="57"/>
      <c r="OO254" s="57"/>
      <c r="OP254" s="57"/>
      <c r="OQ254" s="57"/>
      <c r="OR254" s="57"/>
      <c r="OS254" s="57"/>
      <c r="OT254" s="57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61"/>
      <c r="PH254" s="57"/>
      <c r="PI254" s="57"/>
      <c r="PJ254" s="57"/>
      <c r="PK254" s="57"/>
      <c r="PL254" s="57"/>
      <c r="PM254" s="57"/>
      <c r="PN254" s="57"/>
      <c r="PO254" s="57"/>
      <c r="PP254" s="57"/>
      <c r="PQ254" s="57"/>
      <c r="PR254" s="57"/>
      <c r="PS254" s="57"/>
      <c r="PT254" s="57"/>
      <c r="PU254" s="57"/>
      <c r="PV254" s="57"/>
      <c r="PW254" s="57"/>
      <c r="PX254" s="38"/>
      <c r="PY254" s="38"/>
      <c r="PZ254" s="38"/>
      <c r="QA254" s="61"/>
      <c r="QB254" s="57"/>
      <c r="QC254" s="57"/>
      <c r="QD254" s="57"/>
      <c r="QE254" s="57"/>
      <c r="QF254" s="57"/>
      <c r="QG254" s="57"/>
      <c r="QH254" s="57"/>
      <c r="QI254" s="57"/>
      <c r="QJ254" s="57"/>
      <c r="QK254" s="57"/>
      <c r="QL254" s="57"/>
      <c r="QM254" s="57"/>
      <c r="QN254" s="57"/>
      <c r="QO254" s="57"/>
      <c r="QP254" s="57"/>
      <c r="QQ254" s="57"/>
      <c r="QR254" s="38"/>
      <c r="QS254" s="38"/>
      <c r="QT254" s="38"/>
      <c r="QU254" s="61"/>
      <c r="QV254" s="57"/>
      <c r="QW254" s="57"/>
      <c r="QX254" s="57"/>
      <c r="QY254" s="57"/>
      <c r="QZ254" s="57"/>
      <c r="RA254" s="57"/>
      <c r="RB254" s="57"/>
      <c r="RC254" s="57"/>
      <c r="RD254" s="57"/>
      <c r="RE254" s="57"/>
      <c r="RF254" s="57"/>
      <c r="RG254" s="57"/>
      <c r="RH254" s="57"/>
      <c r="RI254" s="57"/>
      <c r="RJ254" s="38"/>
      <c r="RK254" s="38"/>
      <c r="RL254" s="38"/>
      <c r="RM254" s="38"/>
      <c r="RN254" s="38"/>
      <c r="RO254" s="61"/>
      <c r="RP254" s="57"/>
      <c r="RQ254" s="57"/>
      <c r="RR254" s="57"/>
      <c r="RS254" s="57"/>
      <c r="RT254" s="57"/>
      <c r="RU254" s="57"/>
      <c r="RV254" s="57"/>
      <c r="RW254" s="57"/>
      <c r="RX254" s="57"/>
      <c r="RY254" s="57"/>
      <c r="RZ254" s="57"/>
      <c r="SA254" s="57"/>
      <c r="SB254" s="57"/>
      <c r="SC254" s="38"/>
      <c r="SD254" s="38"/>
      <c r="SE254" s="38"/>
      <c r="SF254" s="38"/>
      <c r="SG254" s="38"/>
      <c r="SH254" s="38"/>
      <c r="SI254" s="38"/>
      <c r="SJ254" s="38"/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/>
      <c r="SV254" s="57"/>
      <c r="SW254" s="57"/>
      <c r="SX254" s="57"/>
      <c r="SY254" s="57"/>
      <c r="SZ254" s="57"/>
      <c r="TA254" s="57"/>
      <c r="TB254" s="57"/>
      <c r="TC254" s="57"/>
      <c r="TD254" s="38"/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57"/>
      <c r="UB254" s="57"/>
      <c r="UC254" s="57"/>
      <c r="UD254" s="57"/>
      <c r="UE254" s="57"/>
      <c r="UF254" s="57"/>
      <c r="UG254" s="57"/>
      <c r="UH254" s="57"/>
      <c r="UI254" s="57"/>
      <c r="UJ254" s="57"/>
      <c r="UK254" s="57"/>
      <c r="UL254" s="57"/>
      <c r="UM254" s="57"/>
      <c r="UN254" s="38"/>
      <c r="UO254" s="38"/>
      <c r="UP254" s="38"/>
      <c r="UQ254" s="38"/>
      <c r="UR254" s="38"/>
      <c r="US254" s="38"/>
      <c r="UT254" s="38"/>
      <c r="UU254" s="61"/>
      <c r="UV254" s="57"/>
      <c r="UW254" s="57"/>
      <c r="UX254" s="57"/>
      <c r="UY254" s="57"/>
      <c r="UZ254" s="57"/>
      <c r="VA254" s="57"/>
      <c r="VB254" s="57"/>
      <c r="VC254" s="57"/>
      <c r="VD254" s="57"/>
      <c r="VE254" s="57"/>
      <c r="VF254" s="57"/>
      <c r="VG254" s="57"/>
      <c r="VH254" s="57"/>
      <c r="VI254" s="57"/>
      <c r="VJ254" s="57"/>
      <c r="VK254" s="57" t="s">
        <v>351</v>
      </c>
      <c r="VL254" s="38"/>
      <c r="VM254" s="38"/>
      <c r="VN254" s="38"/>
      <c r="VO254" s="37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8"/>
      <c r="WF254" s="38"/>
      <c r="WG254" s="38"/>
      <c r="WH254" s="38"/>
      <c r="WI254" s="37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8"/>
      <c r="WZ254" s="38"/>
      <c r="XA254" s="38"/>
      <c r="XB254" s="38"/>
      <c r="XC254" s="37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8"/>
      <c r="XT254" s="38"/>
      <c r="XU254" s="38"/>
      <c r="XV254" s="38"/>
      <c r="XW254" s="37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7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si="941"/>
        <v/>
      </c>
      <c r="AGK254" s="85" t="str">
        <f t="shared" si="942"/>
        <v/>
      </c>
      <c r="AGL254" s="85">
        <f t="shared" si="943"/>
        <v>1</v>
      </c>
      <c r="AGP254" s="36" t="str">
        <f t="shared" si="954"/>
        <v/>
      </c>
      <c r="AGQ254" s="36" t="str">
        <f t="shared" si="944"/>
        <v/>
      </c>
      <c r="AGR254" s="39">
        <f t="shared" si="955"/>
        <v>7</v>
      </c>
      <c r="AGS254" s="36" t="str">
        <f t="shared" si="956"/>
        <v/>
      </c>
      <c r="AGT254" s="36" t="str">
        <f t="shared" si="945"/>
        <v/>
      </c>
      <c r="AGU254" s="39">
        <f t="shared" si="957"/>
        <v>8</v>
      </c>
      <c r="AGV254" s="36" t="str">
        <f t="shared" si="958"/>
        <v/>
      </c>
      <c r="AGW254" s="36" t="str">
        <f t="shared" si="946"/>
        <v/>
      </c>
      <c r="AGX254" s="39" t="str">
        <f t="shared" si="959"/>
        <v/>
      </c>
      <c r="AGY254" s="36" t="str">
        <f t="shared" si="960"/>
        <v/>
      </c>
      <c r="AGZ254" s="36" t="str">
        <f t="shared" si="947"/>
        <v/>
      </c>
      <c r="AHA254" s="39" t="str">
        <f t="shared" si="961"/>
        <v/>
      </c>
      <c r="AHB254" s="36" t="str">
        <f t="shared" si="962"/>
        <v/>
      </c>
      <c r="AHC254" s="36" t="str">
        <f t="shared" si="948"/>
        <v/>
      </c>
      <c r="AHD254" s="39" t="str">
        <f t="shared" si="963"/>
        <v/>
      </c>
      <c r="AHE254" s="36" t="str">
        <f t="shared" si="964"/>
        <v/>
      </c>
      <c r="AHF254" s="36" t="str">
        <f t="shared" si="949"/>
        <v/>
      </c>
      <c r="AHG254" s="39" t="str">
        <f t="shared" si="965"/>
        <v/>
      </c>
      <c r="AHH254" s="36" t="str">
        <f t="shared" si="966"/>
        <v/>
      </c>
      <c r="AHI254" s="36" t="str">
        <f t="shared" si="950"/>
        <v/>
      </c>
      <c r="AHJ254" s="39">
        <f t="shared" si="967"/>
        <v>1</v>
      </c>
      <c r="AHK254" s="36" t="str">
        <f t="shared" si="968"/>
        <v/>
      </c>
      <c r="AHL254" s="36" t="str">
        <f t="shared" si="951"/>
        <v/>
      </c>
      <c r="AHM254" s="39" t="str">
        <f t="shared" si="969"/>
        <v/>
      </c>
      <c r="AHN254" s="36" t="str">
        <f t="shared" si="970"/>
        <v/>
      </c>
      <c r="AHO254" s="36" t="str">
        <f t="shared" si="952"/>
        <v/>
      </c>
      <c r="AHP254" s="39" t="str">
        <f t="shared" si="971"/>
        <v/>
      </c>
      <c r="AHQ254" s="36" t="str">
        <f t="shared" si="972"/>
        <v/>
      </c>
      <c r="AHR254" s="36" t="str">
        <f t="shared" si="953"/>
        <v/>
      </c>
      <c r="AHS254" s="39" t="str">
        <f t="shared" si="973"/>
        <v/>
      </c>
    </row>
    <row r="255" spans="1:922" s="5" customFormat="1" outlineLevel="1" x14ac:dyDescent="0.25">
      <c r="A255" s="35">
        <f t="shared" si="974"/>
        <v>5</v>
      </c>
      <c r="B255" s="46" t="s">
        <v>141</v>
      </c>
      <c r="C255" s="37"/>
      <c r="D255" s="35"/>
      <c r="E255" s="35"/>
      <c r="F255" s="35"/>
      <c r="G255" s="57"/>
      <c r="H255" s="57" t="s">
        <v>351</v>
      </c>
      <c r="I255" s="57"/>
      <c r="J255" s="57"/>
      <c r="K255" s="57" t="s">
        <v>351</v>
      </c>
      <c r="L255" s="57" t="s">
        <v>351</v>
      </c>
      <c r="M255" s="57" t="s">
        <v>351</v>
      </c>
      <c r="N255" s="57"/>
      <c r="O255" s="57" t="s">
        <v>351</v>
      </c>
      <c r="P255" s="57" t="s">
        <v>351</v>
      </c>
      <c r="Q255" s="57"/>
      <c r="R255" s="57"/>
      <c r="S255" s="57" t="s">
        <v>351</v>
      </c>
      <c r="T255" s="38"/>
      <c r="U255" s="38"/>
      <c r="V255" s="38"/>
      <c r="W255" s="61"/>
      <c r="X255" s="57"/>
      <c r="Y255" s="57" t="s">
        <v>351</v>
      </c>
      <c r="Z255" s="57" t="s">
        <v>351</v>
      </c>
      <c r="AA255" s="57"/>
      <c r="AB255" s="57"/>
      <c r="AC255" s="57" t="s">
        <v>351</v>
      </c>
      <c r="AD255" s="57"/>
      <c r="AE255" s="57" t="s">
        <v>351</v>
      </c>
      <c r="AF255" s="57" t="s">
        <v>351</v>
      </c>
      <c r="AG255" s="57"/>
      <c r="AH255" s="57"/>
      <c r="AI255" s="57" t="s">
        <v>351</v>
      </c>
      <c r="AJ255" s="57" t="s">
        <v>351</v>
      </c>
      <c r="AK255" s="57" t="s">
        <v>351</v>
      </c>
      <c r="AL255" s="57" t="s">
        <v>351</v>
      </c>
      <c r="AM255" s="38"/>
      <c r="AN255" s="38"/>
      <c r="AO255" s="38"/>
      <c r="AP255" s="38"/>
      <c r="AQ255" s="61"/>
      <c r="AR255" s="57"/>
      <c r="AS255" s="57" t="s">
        <v>351</v>
      </c>
      <c r="AT255" s="57" t="s">
        <v>351</v>
      </c>
      <c r="AU255" s="57"/>
      <c r="AV255" s="57"/>
      <c r="AW255" s="57" t="s">
        <v>351</v>
      </c>
      <c r="AX255" s="57"/>
      <c r="AY255" s="57" t="s">
        <v>351</v>
      </c>
      <c r="AZ255" s="57" t="s">
        <v>351</v>
      </c>
      <c r="BA255" s="57"/>
      <c r="BB255" s="57"/>
      <c r="BC255" s="57" t="s">
        <v>351</v>
      </c>
      <c r="BD255" s="57" t="s">
        <v>351</v>
      </c>
      <c r="BE255" s="57" t="s">
        <v>351</v>
      </c>
      <c r="BF255" s="57" t="s">
        <v>351</v>
      </c>
      <c r="BG255" s="57"/>
      <c r="BH255" s="38"/>
      <c r="BI255" s="38"/>
      <c r="BJ255" s="38"/>
      <c r="BK255" s="57" t="s">
        <v>351</v>
      </c>
      <c r="BL255" s="57" t="s">
        <v>351</v>
      </c>
      <c r="BM255" s="57"/>
      <c r="BN255" s="57"/>
      <c r="BO255" s="57" t="s">
        <v>351</v>
      </c>
      <c r="BP255" s="57"/>
      <c r="BQ255" s="57" t="s">
        <v>351</v>
      </c>
      <c r="BR255" s="57" t="s">
        <v>351</v>
      </c>
      <c r="BS255" s="57"/>
      <c r="BT255" s="57"/>
      <c r="BU255" s="57" t="s">
        <v>351</v>
      </c>
      <c r="BV255" s="57" t="s">
        <v>351</v>
      </c>
      <c r="BW255" s="57" t="s">
        <v>351</v>
      </c>
      <c r="BX255" s="57" t="s">
        <v>351</v>
      </c>
      <c r="BY255" s="57"/>
      <c r="BZ255" s="38"/>
      <c r="CA255" s="38"/>
      <c r="CB255" s="38"/>
      <c r="CC255" s="38"/>
      <c r="CD255" s="38"/>
      <c r="CE255" s="61"/>
      <c r="CF255" s="57"/>
      <c r="CG255" s="57" t="s">
        <v>351</v>
      </c>
      <c r="CH255" s="57" t="s">
        <v>351</v>
      </c>
      <c r="CI255" s="57"/>
      <c r="CJ255" s="57"/>
      <c r="CK255" s="57" t="s">
        <v>351</v>
      </c>
      <c r="CL255" s="57"/>
      <c r="CM255" s="57" t="s">
        <v>351</v>
      </c>
      <c r="CN255" s="57" t="s">
        <v>351</v>
      </c>
      <c r="CO255" s="57"/>
      <c r="CP255" s="57"/>
      <c r="CQ255" s="57" t="s">
        <v>351</v>
      </c>
      <c r="CR255" s="57" t="s">
        <v>351</v>
      </c>
      <c r="CS255" s="57" t="s">
        <v>351</v>
      </c>
      <c r="CT255" s="57" t="s">
        <v>351</v>
      </c>
      <c r="CU255" s="57"/>
      <c r="CV255" s="38"/>
      <c r="CW255" s="38"/>
      <c r="CX255" s="38"/>
      <c r="CY255" s="61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38"/>
      <c r="EL255" s="38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38"/>
      <c r="FD255" s="38"/>
      <c r="FE255" s="38"/>
      <c r="FF255" s="38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38"/>
      <c r="FZ255" s="38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38"/>
      <c r="GQ255" s="38"/>
      <c r="GR255" s="38"/>
      <c r="GS255" s="38"/>
      <c r="GT255" s="38"/>
      <c r="GU255" s="61"/>
      <c r="GV255" s="57"/>
      <c r="GW255" s="57" t="s">
        <v>351</v>
      </c>
      <c r="GX255" s="57" t="s">
        <v>351</v>
      </c>
      <c r="GY255" s="57"/>
      <c r="GZ255" s="57" t="s">
        <v>351</v>
      </c>
      <c r="HA255" s="57" t="s">
        <v>351</v>
      </c>
      <c r="HB255" s="57"/>
      <c r="HC255" s="57" t="s">
        <v>351</v>
      </c>
      <c r="HD255" s="57" t="s">
        <v>351</v>
      </c>
      <c r="HE255" s="57" t="s">
        <v>351</v>
      </c>
      <c r="HF255" s="57"/>
      <c r="HG255" s="57" t="s">
        <v>351</v>
      </c>
      <c r="HH255" s="57" t="s">
        <v>351</v>
      </c>
      <c r="HI255" s="57" t="s">
        <v>351</v>
      </c>
      <c r="HJ255" s="57" t="s">
        <v>351</v>
      </c>
      <c r="HK255" s="57" t="s">
        <v>351</v>
      </c>
      <c r="HL255" s="57"/>
      <c r="HM255" s="38"/>
      <c r="HN255" s="38"/>
      <c r="HO255" s="61"/>
      <c r="HP255" s="57"/>
      <c r="HQ255" s="57" t="s">
        <v>351</v>
      </c>
      <c r="HR255" s="57" t="s">
        <v>351</v>
      </c>
      <c r="HS255" s="57"/>
      <c r="HT255" s="57" t="s">
        <v>351</v>
      </c>
      <c r="HU255" s="57" t="s">
        <v>351</v>
      </c>
      <c r="HV255" s="57"/>
      <c r="HW255" s="57" t="s">
        <v>351</v>
      </c>
      <c r="HX255" s="57" t="s">
        <v>351</v>
      </c>
      <c r="HY255" s="57" t="s">
        <v>351</v>
      </c>
      <c r="HZ255" s="57"/>
      <c r="IA255" s="57" t="s">
        <v>351</v>
      </c>
      <c r="IB255" s="57" t="s">
        <v>351</v>
      </c>
      <c r="IC255" s="57" t="s">
        <v>351</v>
      </c>
      <c r="ID255" s="57" t="s">
        <v>351</v>
      </c>
      <c r="IE255" s="57" t="s">
        <v>351</v>
      </c>
      <c r="IF255" s="57"/>
      <c r="IG255" s="38"/>
      <c r="IH255" s="38"/>
      <c r="II255" s="61"/>
      <c r="IJ255" s="57"/>
      <c r="IK255" s="57" t="s">
        <v>351</v>
      </c>
      <c r="IL255" s="57" t="s">
        <v>351</v>
      </c>
      <c r="IM255" s="57"/>
      <c r="IN255" s="57" t="s">
        <v>351</v>
      </c>
      <c r="IO255" s="57" t="s">
        <v>351</v>
      </c>
      <c r="IP255" s="57"/>
      <c r="IQ255" s="57" t="s">
        <v>351</v>
      </c>
      <c r="IR255" s="57" t="s">
        <v>351</v>
      </c>
      <c r="IS255" s="57" t="s">
        <v>351</v>
      </c>
      <c r="IT255" s="57"/>
      <c r="IU255" s="57" t="s">
        <v>351</v>
      </c>
      <c r="IV255" s="57" t="s">
        <v>351</v>
      </c>
      <c r="IW255" s="57" t="s">
        <v>351</v>
      </c>
      <c r="IX255" s="57" t="s">
        <v>351</v>
      </c>
      <c r="IY255" s="57" t="s">
        <v>351</v>
      </c>
      <c r="IZ255" s="57"/>
      <c r="JA255" s="38"/>
      <c r="JB255" s="38"/>
      <c r="JC255" s="57" t="s">
        <v>351</v>
      </c>
      <c r="JD255" s="57" t="s">
        <v>351</v>
      </c>
      <c r="JE255" s="57"/>
      <c r="JF255" s="57" t="s">
        <v>351</v>
      </c>
      <c r="JG255" s="57" t="s">
        <v>351</v>
      </c>
      <c r="JH255" s="57"/>
      <c r="JI255" s="57" t="s">
        <v>351</v>
      </c>
      <c r="JJ255" s="57" t="s">
        <v>351</v>
      </c>
      <c r="JK255" s="57" t="s">
        <v>351</v>
      </c>
      <c r="JL255" s="57"/>
      <c r="JM255" s="57" t="s">
        <v>351</v>
      </c>
      <c r="JN255" s="57" t="s">
        <v>351</v>
      </c>
      <c r="JO255" s="57" t="s">
        <v>351</v>
      </c>
      <c r="JP255" s="57" t="s">
        <v>351</v>
      </c>
      <c r="JQ255" s="57" t="s">
        <v>351</v>
      </c>
      <c r="JR255" s="57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61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57" t="s">
        <v>351</v>
      </c>
      <c r="OF255" s="57"/>
      <c r="OG255" s="57"/>
      <c r="OH255" s="57"/>
      <c r="OI255" s="38"/>
      <c r="OJ255" s="38"/>
      <c r="OK255" s="38"/>
      <c r="OL255" s="38"/>
      <c r="OM255" s="61"/>
      <c r="ON255" s="57"/>
      <c r="OO255" s="57" t="s">
        <v>351</v>
      </c>
      <c r="OP255" s="57" t="s">
        <v>351</v>
      </c>
      <c r="OQ255" s="57"/>
      <c r="OR255" s="57"/>
      <c r="OS255" s="57" t="s">
        <v>351</v>
      </c>
      <c r="OT255" s="57" t="s">
        <v>351</v>
      </c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61"/>
      <c r="PH255" s="57" t="s">
        <v>351</v>
      </c>
      <c r="PI255" s="57" t="s">
        <v>360</v>
      </c>
      <c r="PJ255" s="57"/>
      <c r="PK255" s="57"/>
      <c r="PL255" s="57" t="s">
        <v>351</v>
      </c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 t="s">
        <v>351</v>
      </c>
      <c r="PX255" s="38"/>
      <c r="PY255" s="38"/>
      <c r="PZ255" s="38"/>
      <c r="QA255" s="61"/>
      <c r="QB255" s="57" t="s">
        <v>351</v>
      </c>
      <c r="QC255" s="57" t="s">
        <v>360</v>
      </c>
      <c r="QD255" s="57"/>
      <c r="QE255" s="57"/>
      <c r="QF255" s="57" t="s">
        <v>351</v>
      </c>
      <c r="QG255" s="57"/>
      <c r="QH255" s="57"/>
      <c r="QI255" s="57"/>
      <c r="QJ255" s="57"/>
      <c r="QK255" s="57"/>
      <c r="QL255" s="57"/>
      <c r="QM255" s="57"/>
      <c r="QN255" s="57"/>
      <c r="QO255" s="57"/>
      <c r="QP255" s="57"/>
      <c r="QQ255" s="57" t="s">
        <v>351</v>
      </c>
      <c r="QR255" s="38"/>
      <c r="QS255" s="38"/>
      <c r="QT255" s="38"/>
      <c r="QU255" s="61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/>
      <c r="RH255" s="57"/>
      <c r="RI255" s="57"/>
      <c r="RJ255" s="38"/>
      <c r="RK255" s="38"/>
      <c r="RL255" s="38"/>
      <c r="RM255" s="38"/>
      <c r="RN255" s="38"/>
      <c r="RO255" s="61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38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57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38"/>
      <c r="UO255" s="38"/>
      <c r="UP255" s="38"/>
      <c r="UQ255" s="38"/>
      <c r="UR255" s="38"/>
      <c r="US255" s="38"/>
      <c r="UT255" s="38"/>
      <c r="UU255" s="61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/>
      <c r="VH255" s="57"/>
      <c r="VI255" s="57"/>
      <c r="VJ255" s="57"/>
      <c r="VK255" s="57" t="s">
        <v>351</v>
      </c>
      <c r="VL255" s="38"/>
      <c r="VM255" s="38"/>
      <c r="VN255" s="38"/>
      <c r="VO255" s="37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7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7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41"/>
        <v/>
      </c>
      <c r="AGK255" s="85" t="str">
        <f t="shared" si="942"/>
        <v/>
      </c>
      <c r="AGL255" s="85">
        <f t="shared" si="943"/>
        <v>1</v>
      </c>
      <c r="AGP255" s="36" t="str">
        <f t="shared" si="954"/>
        <v/>
      </c>
      <c r="AGQ255" s="36" t="str">
        <f t="shared" si="944"/>
        <v/>
      </c>
      <c r="AGR255" s="39">
        <f t="shared" si="955"/>
        <v>39</v>
      </c>
      <c r="AGS255" s="36" t="str">
        <f t="shared" si="956"/>
        <v/>
      </c>
      <c r="AGT255" s="36" t="str">
        <f t="shared" si="945"/>
        <v/>
      </c>
      <c r="AGU255" s="39">
        <f t="shared" si="957"/>
        <v>4</v>
      </c>
      <c r="AGV255" s="36" t="str">
        <f t="shared" si="958"/>
        <v/>
      </c>
      <c r="AGW255" s="36" t="str">
        <f t="shared" si="946"/>
        <v/>
      </c>
      <c r="AGX255" s="39">
        <f t="shared" si="959"/>
        <v>39</v>
      </c>
      <c r="AGY255" s="36" t="str">
        <f t="shared" si="960"/>
        <v/>
      </c>
      <c r="AGZ255" s="36" t="str">
        <f t="shared" si="947"/>
        <v/>
      </c>
      <c r="AHA255" s="39">
        <f t="shared" si="961"/>
        <v>9</v>
      </c>
      <c r="AHB255" s="36" t="str">
        <f t="shared" si="962"/>
        <v/>
      </c>
      <c r="AHC255" s="36" t="str">
        <f t="shared" si="948"/>
        <v/>
      </c>
      <c r="AHD255" s="39">
        <f t="shared" si="963"/>
        <v>9</v>
      </c>
      <c r="AHE255" s="36" t="str">
        <f t="shared" si="964"/>
        <v/>
      </c>
      <c r="AHF255" s="36" t="str">
        <f t="shared" si="949"/>
        <v/>
      </c>
      <c r="AHG255" s="39">
        <f t="shared" si="965"/>
        <v>4</v>
      </c>
      <c r="AHH255" s="36" t="str">
        <f t="shared" si="966"/>
        <v/>
      </c>
      <c r="AHI255" s="36" t="str">
        <f t="shared" si="950"/>
        <v/>
      </c>
      <c r="AHJ255" s="39">
        <f t="shared" si="967"/>
        <v>1</v>
      </c>
      <c r="AHK255" s="36" t="str">
        <f t="shared" si="968"/>
        <v/>
      </c>
      <c r="AHL255" s="36" t="str">
        <f t="shared" si="951"/>
        <v/>
      </c>
      <c r="AHM255" s="39" t="str">
        <f t="shared" si="969"/>
        <v/>
      </c>
      <c r="AHN255" s="36" t="str">
        <f t="shared" si="970"/>
        <v/>
      </c>
      <c r="AHO255" s="36" t="str">
        <f t="shared" si="952"/>
        <v/>
      </c>
      <c r="AHP255" s="39" t="str">
        <f t="shared" si="971"/>
        <v/>
      </c>
      <c r="AHQ255" s="36" t="str">
        <f t="shared" si="972"/>
        <v/>
      </c>
      <c r="AHR255" s="36" t="str">
        <f t="shared" si="953"/>
        <v/>
      </c>
      <c r="AHS255" s="39" t="str">
        <f t="shared" si="973"/>
        <v/>
      </c>
    </row>
    <row r="256" spans="1:922" s="5" customFormat="1" outlineLevel="1" x14ac:dyDescent="0.25">
      <c r="A256" s="35">
        <f t="shared" si="974"/>
        <v>6</v>
      </c>
      <c r="B256" s="46" t="s">
        <v>142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38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38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38"/>
      <c r="BI256" s="38"/>
      <c r="BJ256" s="38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38"/>
      <c r="CA256" s="38"/>
      <c r="CB256" s="38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38"/>
      <c r="EL256" s="38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38"/>
      <c r="FD256" s="38"/>
      <c r="FE256" s="38"/>
      <c r="FF256" s="38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38"/>
      <c r="FZ256" s="38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38"/>
      <c r="GQ256" s="38"/>
      <c r="GR256" s="38"/>
      <c r="GS256" s="38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61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38"/>
      <c r="JT256" s="38"/>
      <c r="JU256" s="38"/>
      <c r="JV256" s="38"/>
      <c r="JW256" s="37" t="s">
        <v>262</v>
      </c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61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57"/>
      <c r="OF256" s="57"/>
      <c r="OG256" s="57"/>
      <c r="OH256" s="57"/>
      <c r="OI256" s="38"/>
      <c r="OJ256" s="38"/>
      <c r="OK256" s="38"/>
      <c r="OL256" s="38"/>
      <c r="OM256" s="61"/>
      <c r="ON256" s="57"/>
      <c r="OO256" s="57"/>
      <c r="OP256" s="57"/>
      <c r="OQ256" s="57"/>
      <c r="OR256" s="57"/>
      <c r="OS256" s="57"/>
      <c r="OT256" s="57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61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61"/>
      <c r="QB256" s="57"/>
      <c r="QC256" s="57"/>
      <c r="QD256" s="57"/>
      <c r="QE256" s="57"/>
      <c r="QF256" s="57"/>
      <c r="QG256" s="57"/>
      <c r="QH256" s="57"/>
      <c r="QI256" s="57"/>
      <c r="QJ256" s="57"/>
      <c r="QK256" s="57"/>
      <c r="QL256" s="57"/>
      <c r="QM256" s="57"/>
      <c r="QN256" s="57"/>
      <c r="QO256" s="57"/>
      <c r="QP256" s="57"/>
      <c r="QQ256" s="57"/>
      <c r="QR256" s="38"/>
      <c r="QS256" s="38"/>
      <c r="QT256" s="38"/>
      <c r="QU256" s="61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38"/>
      <c r="RK256" s="38"/>
      <c r="RL256" s="38"/>
      <c r="RM256" s="38"/>
      <c r="RN256" s="38"/>
      <c r="RO256" s="61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38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57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38"/>
      <c r="UO256" s="38"/>
      <c r="UP256" s="38"/>
      <c r="UQ256" s="38"/>
      <c r="UR256" s="38"/>
      <c r="US256" s="38"/>
      <c r="UT256" s="38"/>
      <c r="UU256" s="61"/>
      <c r="UV256" s="57"/>
      <c r="UW256" s="57"/>
      <c r="UX256" s="57"/>
      <c r="UY256" s="57"/>
      <c r="UZ256" s="57"/>
      <c r="VA256" s="57"/>
      <c r="VB256" s="57"/>
      <c r="VC256" s="57" t="s">
        <v>351</v>
      </c>
      <c r="VD256" s="57" t="s">
        <v>351</v>
      </c>
      <c r="VE256" s="57"/>
      <c r="VF256" s="57"/>
      <c r="VG256" s="57" t="s">
        <v>351</v>
      </c>
      <c r="VH256" s="57" t="s">
        <v>351</v>
      </c>
      <c r="VI256" s="57"/>
      <c r="VJ256" s="57"/>
      <c r="VK256" s="57"/>
      <c r="VL256" s="38"/>
      <c r="VM256" s="38"/>
      <c r="VN256" s="38"/>
      <c r="VO256" s="37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7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7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41"/>
        <v/>
      </c>
      <c r="AGK256" s="85" t="str">
        <f t="shared" si="942"/>
        <v/>
      </c>
      <c r="AGL256" s="85">
        <f t="shared" si="943"/>
        <v>4</v>
      </c>
      <c r="AGP256" s="36" t="str">
        <f t="shared" si="954"/>
        <v/>
      </c>
      <c r="AGQ256" s="36" t="str">
        <f t="shared" si="944"/>
        <v/>
      </c>
      <c r="AGR256" s="39" t="str">
        <f t="shared" si="955"/>
        <v/>
      </c>
      <c r="AGS256" s="36" t="str">
        <f t="shared" si="956"/>
        <v/>
      </c>
      <c r="AGT256" s="36" t="str">
        <f t="shared" si="945"/>
        <v/>
      </c>
      <c r="AGU256" s="39" t="str">
        <f t="shared" si="957"/>
        <v/>
      </c>
      <c r="AGV256" s="36" t="str">
        <f t="shared" si="958"/>
        <v/>
      </c>
      <c r="AGW256" s="36" t="str">
        <f t="shared" si="946"/>
        <v/>
      </c>
      <c r="AGX256" s="39" t="str">
        <f t="shared" si="959"/>
        <v/>
      </c>
      <c r="AGY256" s="36" t="str">
        <f t="shared" si="960"/>
        <v/>
      </c>
      <c r="AGZ256" s="36" t="str">
        <f t="shared" si="947"/>
        <v/>
      </c>
      <c r="AHA256" s="39" t="str">
        <f t="shared" si="961"/>
        <v/>
      </c>
      <c r="AHB256" s="36" t="str">
        <f t="shared" si="962"/>
        <v/>
      </c>
      <c r="AHC256" s="36" t="str">
        <f t="shared" si="948"/>
        <v/>
      </c>
      <c r="AHD256" s="39" t="str">
        <f t="shared" si="963"/>
        <v/>
      </c>
      <c r="AHE256" s="36" t="str">
        <f t="shared" si="964"/>
        <v/>
      </c>
      <c r="AHF256" s="36" t="str">
        <f t="shared" si="949"/>
        <v/>
      </c>
      <c r="AHG256" s="39" t="str">
        <f t="shared" si="965"/>
        <v/>
      </c>
      <c r="AHH256" s="36" t="str">
        <f t="shared" si="966"/>
        <v/>
      </c>
      <c r="AHI256" s="36" t="str">
        <f t="shared" si="950"/>
        <v/>
      </c>
      <c r="AHJ256" s="39">
        <f t="shared" si="967"/>
        <v>4</v>
      </c>
      <c r="AHK256" s="36" t="str">
        <f t="shared" si="968"/>
        <v/>
      </c>
      <c r="AHL256" s="36" t="str">
        <f t="shared" si="951"/>
        <v/>
      </c>
      <c r="AHM256" s="39" t="str">
        <f t="shared" si="969"/>
        <v/>
      </c>
      <c r="AHN256" s="36" t="str">
        <f t="shared" si="970"/>
        <v/>
      </c>
      <c r="AHO256" s="36" t="str">
        <f t="shared" si="952"/>
        <v/>
      </c>
      <c r="AHP256" s="39" t="str">
        <f t="shared" si="971"/>
        <v/>
      </c>
      <c r="AHQ256" s="36" t="str">
        <f t="shared" si="972"/>
        <v/>
      </c>
      <c r="AHR256" s="36" t="str">
        <f t="shared" si="953"/>
        <v/>
      </c>
      <c r="AHS256" s="39" t="str">
        <f t="shared" si="973"/>
        <v/>
      </c>
    </row>
    <row r="257" spans="1:903" s="5" customFormat="1" outlineLevel="1" x14ac:dyDescent="0.25">
      <c r="A257" s="35">
        <v>7</v>
      </c>
      <c r="B257" s="46" t="s">
        <v>143</v>
      </c>
      <c r="C257" s="37"/>
      <c r="D257" s="35"/>
      <c r="E257" s="35"/>
      <c r="F257" s="35"/>
      <c r="G257" s="57"/>
      <c r="H257" s="57" t="s">
        <v>351</v>
      </c>
      <c r="I257" s="57"/>
      <c r="J257" s="57"/>
      <c r="K257" s="57" t="s">
        <v>351</v>
      </c>
      <c r="L257" s="57" t="s">
        <v>351</v>
      </c>
      <c r="M257" s="57" t="s">
        <v>351</v>
      </c>
      <c r="N257" s="57"/>
      <c r="O257" s="57" t="s">
        <v>351</v>
      </c>
      <c r="P257" s="57" t="s">
        <v>351</v>
      </c>
      <c r="Q257" s="57"/>
      <c r="R257" s="57"/>
      <c r="S257" s="57" t="s">
        <v>351</v>
      </c>
      <c r="T257" s="38"/>
      <c r="U257" s="38"/>
      <c r="V257" s="38"/>
      <c r="W257" s="61"/>
      <c r="X257" s="57"/>
      <c r="Y257" s="57"/>
      <c r="Z257" s="57"/>
      <c r="AA257" s="57"/>
      <c r="AB257" s="57"/>
      <c r="AC257" s="57" t="s">
        <v>351</v>
      </c>
      <c r="AD257" s="57"/>
      <c r="AE257" s="57"/>
      <c r="AF257" s="57"/>
      <c r="AG257" s="57"/>
      <c r="AH257" s="57"/>
      <c r="AI257" s="57"/>
      <c r="AJ257" s="57"/>
      <c r="AK257" s="57"/>
      <c r="AL257" s="57"/>
      <c r="AM257" s="38"/>
      <c r="AN257" s="38"/>
      <c r="AO257" s="38"/>
      <c r="AP257" s="38"/>
      <c r="AQ257" s="61"/>
      <c r="AR257" s="57"/>
      <c r="AS257" s="57" t="s">
        <v>351</v>
      </c>
      <c r="AT257" s="57" t="s">
        <v>351</v>
      </c>
      <c r="AU257" s="57"/>
      <c r="AV257" s="57"/>
      <c r="AW257" s="57" t="s">
        <v>351</v>
      </c>
      <c r="AX257" s="57"/>
      <c r="AY257" s="57" t="s">
        <v>351</v>
      </c>
      <c r="AZ257" s="57" t="s">
        <v>351</v>
      </c>
      <c r="BA257" s="57"/>
      <c r="BB257" s="57"/>
      <c r="BC257" s="57" t="s">
        <v>351</v>
      </c>
      <c r="BD257" s="57" t="s">
        <v>351</v>
      </c>
      <c r="BE257" s="57" t="s">
        <v>351</v>
      </c>
      <c r="BF257" s="57" t="s">
        <v>351</v>
      </c>
      <c r="BG257" s="57"/>
      <c r="BH257" s="38"/>
      <c r="BI257" s="38"/>
      <c r="BJ257" s="38"/>
      <c r="BK257" s="57" t="s">
        <v>351</v>
      </c>
      <c r="BL257" s="57" t="s">
        <v>351</v>
      </c>
      <c r="BM257" s="57"/>
      <c r="BN257" s="57"/>
      <c r="BO257" s="57" t="s">
        <v>351</v>
      </c>
      <c r="BP257" s="57"/>
      <c r="BQ257" s="57" t="s">
        <v>351</v>
      </c>
      <c r="BR257" s="57" t="s">
        <v>351</v>
      </c>
      <c r="BS257" s="57"/>
      <c r="BT257" s="57"/>
      <c r="BU257" s="57" t="s">
        <v>351</v>
      </c>
      <c r="BV257" s="57" t="s">
        <v>351</v>
      </c>
      <c r="BW257" s="57" t="s">
        <v>351</v>
      </c>
      <c r="BX257" s="57" t="s">
        <v>351</v>
      </c>
      <c r="BY257" s="57"/>
      <c r="BZ257" s="38"/>
      <c r="CA257" s="38"/>
      <c r="CB257" s="38"/>
      <c r="CC257" s="38"/>
      <c r="CD257" s="38"/>
      <c r="CE257" s="61"/>
      <c r="CF257" s="57"/>
      <c r="CG257" s="57" t="s">
        <v>351</v>
      </c>
      <c r="CH257" s="57" t="s">
        <v>351</v>
      </c>
      <c r="CI257" s="57"/>
      <c r="CJ257" s="57"/>
      <c r="CK257" s="57" t="s">
        <v>351</v>
      </c>
      <c r="CL257" s="57"/>
      <c r="CM257" s="57" t="s">
        <v>351</v>
      </c>
      <c r="CN257" s="57" t="s">
        <v>351</v>
      </c>
      <c r="CO257" s="57"/>
      <c r="CP257" s="57"/>
      <c r="CQ257" s="57" t="s">
        <v>351</v>
      </c>
      <c r="CR257" s="57" t="s">
        <v>351</v>
      </c>
      <c r="CS257" s="57" t="s">
        <v>351</v>
      </c>
      <c r="CT257" s="57" t="s">
        <v>351</v>
      </c>
      <c r="CU257" s="57"/>
      <c r="CV257" s="38"/>
      <c r="CW257" s="38"/>
      <c r="CX257" s="38"/>
      <c r="CY257" s="61"/>
      <c r="CZ257" s="57"/>
      <c r="DA257" s="57" t="s">
        <v>351</v>
      </c>
      <c r="DB257" s="57" t="s">
        <v>351</v>
      </c>
      <c r="DC257" s="57"/>
      <c r="DD257" s="57"/>
      <c r="DE257" s="57" t="s">
        <v>351</v>
      </c>
      <c r="DF257" s="57"/>
      <c r="DG257" s="57" t="s">
        <v>351</v>
      </c>
      <c r="DH257" s="57" t="s">
        <v>351</v>
      </c>
      <c r="DI257" s="57"/>
      <c r="DJ257" s="57"/>
      <c r="DK257" s="57" t="s">
        <v>351</v>
      </c>
      <c r="DL257" s="57" t="s">
        <v>351</v>
      </c>
      <c r="DM257" s="57" t="s">
        <v>351</v>
      </c>
      <c r="DN257" s="57" t="s">
        <v>351</v>
      </c>
      <c r="DO257" s="57"/>
      <c r="DP257" s="57"/>
      <c r="DQ257" s="38"/>
      <c r="DR257" s="38"/>
      <c r="DS257" s="61"/>
      <c r="DT257" s="57"/>
      <c r="DU257" s="57" t="s">
        <v>351</v>
      </c>
      <c r="DV257" s="57" t="s">
        <v>351</v>
      </c>
      <c r="DW257" s="57"/>
      <c r="DX257" s="57"/>
      <c r="DY257" s="57" t="s">
        <v>351</v>
      </c>
      <c r="DZ257" s="57"/>
      <c r="EA257" s="57" t="s">
        <v>351</v>
      </c>
      <c r="EB257" s="57" t="s">
        <v>351</v>
      </c>
      <c r="EC257" s="57"/>
      <c r="ED257" s="57"/>
      <c r="EE257" s="57" t="s">
        <v>351</v>
      </c>
      <c r="EF257" s="57" t="s">
        <v>351</v>
      </c>
      <c r="EG257" s="57" t="s">
        <v>351</v>
      </c>
      <c r="EH257" s="57" t="s">
        <v>351</v>
      </c>
      <c r="EI257" s="57"/>
      <c r="EJ257" s="57"/>
      <c r="EK257" s="38"/>
      <c r="EL257" s="38"/>
      <c r="EM257" s="57" t="s">
        <v>351</v>
      </c>
      <c r="EN257" s="57" t="s">
        <v>351</v>
      </c>
      <c r="EO257" s="57"/>
      <c r="EP257" s="57" t="s">
        <v>351</v>
      </c>
      <c r="EQ257" s="57" t="s">
        <v>351</v>
      </c>
      <c r="ER257" s="57"/>
      <c r="ES257" s="57" t="s">
        <v>351</v>
      </c>
      <c r="ET257" s="57" t="s">
        <v>351</v>
      </c>
      <c r="EU257" s="57" t="s">
        <v>351</v>
      </c>
      <c r="EV257" s="57"/>
      <c r="EW257" s="57" t="s">
        <v>351</v>
      </c>
      <c r="EX257" s="57" t="s">
        <v>351</v>
      </c>
      <c r="EY257" s="57" t="s">
        <v>351</v>
      </c>
      <c r="EZ257" s="57" t="s">
        <v>351</v>
      </c>
      <c r="FA257" s="57" t="s">
        <v>351</v>
      </c>
      <c r="FB257" s="57"/>
      <c r="FC257" s="38"/>
      <c r="FD257" s="38"/>
      <c r="FE257" s="38"/>
      <c r="FF257" s="38"/>
      <c r="FG257" s="57" t="s">
        <v>351</v>
      </c>
      <c r="FH257" s="57" t="s">
        <v>351</v>
      </c>
      <c r="FI257" s="57"/>
      <c r="FJ257" s="57" t="s">
        <v>351</v>
      </c>
      <c r="FK257" s="57" t="s">
        <v>351</v>
      </c>
      <c r="FL257" s="57"/>
      <c r="FM257" s="57" t="s">
        <v>351</v>
      </c>
      <c r="FN257" s="57" t="s">
        <v>351</v>
      </c>
      <c r="FO257" s="57" t="s">
        <v>351</v>
      </c>
      <c r="FP257" s="57"/>
      <c r="FQ257" s="57" t="s">
        <v>351</v>
      </c>
      <c r="FR257" s="57" t="s">
        <v>351</v>
      </c>
      <c r="FS257" s="57" t="s">
        <v>351</v>
      </c>
      <c r="FT257" s="57" t="s">
        <v>351</v>
      </c>
      <c r="FU257" s="57" t="s">
        <v>351</v>
      </c>
      <c r="FV257" s="57"/>
      <c r="FW257" s="57"/>
      <c r="FX257" s="57"/>
      <c r="FY257" s="38"/>
      <c r="FZ257" s="38"/>
      <c r="GA257" s="57" t="s">
        <v>351</v>
      </c>
      <c r="GB257" s="57" t="s">
        <v>351</v>
      </c>
      <c r="GC257" s="57"/>
      <c r="GD257" s="57" t="s">
        <v>351</v>
      </c>
      <c r="GE257" s="57" t="s">
        <v>351</v>
      </c>
      <c r="GF257" s="57"/>
      <c r="GG257" s="57" t="s">
        <v>351</v>
      </c>
      <c r="GH257" s="57" t="s">
        <v>351</v>
      </c>
      <c r="GI257" s="57" t="s">
        <v>351</v>
      </c>
      <c r="GJ257" s="57"/>
      <c r="GK257" s="57" t="s">
        <v>351</v>
      </c>
      <c r="GL257" s="57" t="s">
        <v>351</v>
      </c>
      <c r="GM257" s="57" t="s">
        <v>351</v>
      </c>
      <c r="GN257" s="57" t="s">
        <v>351</v>
      </c>
      <c r="GO257" s="57" t="s">
        <v>351</v>
      </c>
      <c r="GP257" s="38"/>
      <c r="GQ257" s="38"/>
      <c r="GR257" s="38"/>
      <c r="GS257" s="38"/>
      <c r="GT257" s="38"/>
      <c r="GU257" s="61"/>
      <c r="GV257" s="57"/>
      <c r="GW257" s="57" t="s">
        <v>351</v>
      </c>
      <c r="GX257" s="57" t="s">
        <v>351</v>
      </c>
      <c r="GY257" s="57"/>
      <c r="GZ257" s="57" t="s">
        <v>351</v>
      </c>
      <c r="HA257" s="57" t="s">
        <v>351</v>
      </c>
      <c r="HB257" s="57"/>
      <c r="HC257" s="57" t="s">
        <v>351</v>
      </c>
      <c r="HD257" s="57" t="s">
        <v>351</v>
      </c>
      <c r="HE257" s="57" t="s">
        <v>351</v>
      </c>
      <c r="HF257" s="57"/>
      <c r="HG257" s="57" t="s">
        <v>351</v>
      </c>
      <c r="HH257" s="57" t="s">
        <v>351</v>
      </c>
      <c r="HI257" s="57" t="s">
        <v>351</v>
      </c>
      <c r="HJ257" s="57" t="s">
        <v>351</v>
      </c>
      <c r="HK257" s="57" t="s">
        <v>351</v>
      </c>
      <c r="HL257" s="57"/>
      <c r="HM257" s="38"/>
      <c r="HN257" s="38"/>
      <c r="HO257" s="61"/>
      <c r="HP257" s="57"/>
      <c r="HQ257" s="57" t="s">
        <v>352</v>
      </c>
      <c r="HR257" s="57" t="s">
        <v>352</v>
      </c>
      <c r="HS257" s="57"/>
      <c r="HT257" s="57" t="s">
        <v>352</v>
      </c>
      <c r="HU257" s="57" t="s">
        <v>352</v>
      </c>
      <c r="HV257" s="57"/>
      <c r="HW257" s="57" t="s">
        <v>352</v>
      </c>
      <c r="HX257" s="57" t="s">
        <v>352</v>
      </c>
      <c r="HY257" s="57" t="s">
        <v>352</v>
      </c>
      <c r="HZ257" s="57"/>
      <c r="IA257" s="57" t="s">
        <v>352</v>
      </c>
      <c r="IB257" s="57" t="s">
        <v>352</v>
      </c>
      <c r="IC257" s="57" t="s">
        <v>352</v>
      </c>
      <c r="ID257" s="57" t="s">
        <v>352</v>
      </c>
      <c r="IE257" s="57" t="s">
        <v>352</v>
      </c>
      <c r="IF257" s="57"/>
      <c r="IG257" s="38"/>
      <c r="IH257" s="38"/>
      <c r="II257" s="61"/>
      <c r="IJ257" s="57"/>
      <c r="IK257" s="57" t="s">
        <v>352</v>
      </c>
      <c r="IL257" s="57" t="s">
        <v>352</v>
      </c>
      <c r="IM257" s="57"/>
      <c r="IN257" s="57" t="s">
        <v>352</v>
      </c>
      <c r="IO257" s="57" t="s">
        <v>352</v>
      </c>
      <c r="IP257" s="57"/>
      <c r="IQ257" s="57" t="s">
        <v>352</v>
      </c>
      <c r="IR257" s="57" t="s">
        <v>352</v>
      </c>
      <c r="IS257" s="57" t="s">
        <v>352</v>
      </c>
      <c r="IT257" s="57"/>
      <c r="IU257" s="57" t="s">
        <v>352</v>
      </c>
      <c r="IV257" s="57" t="s">
        <v>352</v>
      </c>
      <c r="IW257" s="57" t="s">
        <v>352</v>
      </c>
      <c r="IX257" s="57" t="s">
        <v>352</v>
      </c>
      <c r="IY257" s="57" t="s">
        <v>352</v>
      </c>
      <c r="IZ257" s="57"/>
      <c r="JA257" s="38"/>
      <c r="JB257" s="38"/>
      <c r="JC257" s="57" t="s">
        <v>352</v>
      </c>
      <c r="JD257" s="57" t="s">
        <v>352</v>
      </c>
      <c r="JE257" s="57"/>
      <c r="JF257" s="57" t="s">
        <v>352</v>
      </c>
      <c r="JG257" s="57" t="s">
        <v>352</v>
      </c>
      <c r="JH257" s="57"/>
      <c r="JI257" s="57" t="s">
        <v>352</v>
      </c>
      <c r="JJ257" s="57" t="s">
        <v>352</v>
      </c>
      <c r="JK257" s="57" t="s">
        <v>352</v>
      </c>
      <c r="JL257" s="57"/>
      <c r="JM257" s="57" t="s">
        <v>352</v>
      </c>
      <c r="JN257" s="57" t="s">
        <v>352</v>
      </c>
      <c r="JO257" s="57" t="s">
        <v>352</v>
      </c>
      <c r="JP257" s="57" t="s">
        <v>352</v>
      </c>
      <c r="JQ257" s="57" t="s">
        <v>352</v>
      </c>
      <c r="JR257" s="57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61"/>
      <c r="NT257" s="57"/>
      <c r="NU257" s="57" t="s">
        <v>351</v>
      </c>
      <c r="NV257" s="57" t="s">
        <v>351</v>
      </c>
      <c r="NW257" s="57"/>
      <c r="NX257" s="57"/>
      <c r="NY257" s="57"/>
      <c r="NZ257" s="57"/>
      <c r="OA257" s="57" t="s">
        <v>351</v>
      </c>
      <c r="OB257" s="57" t="s">
        <v>351</v>
      </c>
      <c r="OC257" s="57"/>
      <c r="OD257" s="57"/>
      <c r="OE257" s="57" t="s">
        <v>351</v>
      </c>
      <c r="OF257" s="57"/>
      <c r="OG257" s="57"/>
      <c r="OH257" s="57"/>
      <c r="OI257" s="38"/>
      <c r="OJ257" s="38"/>
      <c r="OK257" s="38"/>
      <c r="OL257" s="38"/>
      <c r="OM257" s="61"/>
      <c r="ON257" s="57"/>
      <c r="OO257" s="57" t="s">
        <v>351</v>
      </c>
      <c r="OP257" s="57" t="s">
        <v>351</v>
      </c>
      <c r="OQ257" s="57"/>
      <c r="OR257" s="57"/>
      <c r="OS257" s="57" t="s">
        <v>351</v>
      </c>
      <c r="OT257" s="57" t="s">
        <v>351</v>
      </c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61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61"/>
      <c r="QB257" s="57"/>
      <c r="QC257" s="57"/>
      <c r="QD257" s="57"/>
      <c r="QE257" s="57"/>
      <c r="QF257" s="57"/>
      <c r="QG257" s="57"/>
      <c r="QH257" s="57"/>
      <c r="QI257" s="57"/>
      <c r="QJ257" s="57"/>
      <c r="QK257" s="57"/>
      <c r="QL257" s="57"/>
      <c r="QM257" s="57"/>
      <c r="QN257" s="57"/>
      <c r="QO257" s="57"/>
      <c r="QP257" s="57"/>
      <c r="QQ257" s="57"/>
      <c r="QR257" s="38"/>
      <c r="QS257" s="38"/>
      <c r="QT257" s="38"/>
      <c r="QU257" s="61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38"/>
      <c r="RK257" s="38"/>
      <c r="RL257" s="38"/>
      <c r="RM257" s="38"/>
      <c r="RN257" s="38"/>
      <c r="RO257" s="61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38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57"/>
      <c r="UB257" s="57"/>
      <c r="UC257" s="57"/>
      <c r="UD257" s="57"/>
      <c r="UE257" s="57"/>
      <c r="UF257" s="57"/>
      <c r="UG257" s="57"/>
      <c r="UH257" s="57"/>
      <c r="UI257" s="57"/>
      <c r="UJ257" s="57"/>
      <c r="UK257" s="57"/>
      <c r="UL257" s="57"/>
      <c r="UM257" s="57"/>
      <c r="UN257" s="38"/>
      <c r="UO257" s="38"/>
      <c r="UP257" s="38"/>
      <c r="UQ257" s="38"/>
      <c r="UR257" s="38"/>
      <c r="US257" s="38"/>
      <c r="UT257" s="38"/>
      <c r="UU257" s="61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38"/>
      <c r="VM257" s="38"/>
      <c r="VN257" s="38"/>
      <c r="VO257" s="37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7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7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41"/>
        <v/>
      </c>
      <c r="AGK257" s="85" t="str">
        <f t="shared" si="942"/>
        <v/>
      </c>
      <c r="AGL257" s="85" t="str">
        <f t="shared" si="943"/>
        <v/>
      </c>
      <c r="AGP257" s="36" t="str">
        <f t="shared" si="954"/>
        <v/>
      </c>
      <c r="AGQ257" s="36" t="str">
        <f t="shared" si="944"/>
        <v/>
      </c>
      <c r="AGR257" s="39">
        <f t="shared" si="955"/>
        <v>31</v>
      </c>
      <c r="AGS257" s="36" t="str">
        <f t="shared" si="956"/>
        <v/>
      </c>
      <c r="AGT257" s="36" t="str">
        <f t="shared" si="945"/>
        <v/>
      </c>
      <c r="AGU257" s="39">
        <f t="shared" si="957"/>
        <v>46</v>
      </c>
      <c r="AGV257" s="36" t="str">
        <f t="shared" si="958"/>
        <v/>
      </c>
      <c r="AGW257" s="36">
        <f t="shared" si="946"/>
        <v>27</v>
      </c>
      <c r="AGX257" s="39">
        <f t="shared" si="959"/>
        <v>24</v>
      </c>
      <c r="AGY257" s="36" t="str">
        <f t="shared" si="960"/>
        <v/>
      </c>
      <c r="AGZ257" s="36">
        <f t="shared" si="947"/>
        <v>9</v>
      </c>
      <c r="AHA257" s="39" t="str">
        <f t="shared" si="961"/>
        <v/>
      </c>
      <c r="AHB257" s="36" t="str">
        <f t="shared" si="962"/>
        <v/>
      </c>
      <c r="AHC257" s="36" t="str">
        <f t="shared" si="948"/>
        <v/>
      </c>
      <c r="AHD257" s="39">
        <f t="shared" si="963"/>
        <v>9</v>
      </c>
      <c r="AHE257" s="36" t="str">
        <f t="shared" si="964"/>
        <v/>
      </c>
      <c r="AHF257" s="36" t="str">
        <f t="shared" si="949"/>
        <v/>
      </c>
      <c r="AHG257" s="39" t="str">
        <f t="shared" si="965"/>
        <v/>
      </c>
      <c r="AHH257" s="36" t="str">
        <f t="shared" si="966"/>
        <v/>
      </c>
      <c r="AHI257" s="36" t="str">
        <f t="shared" si="950"/>
        <v/>
      </c>
      <c r="AHJ257" s="39" t="str">
        <f t="shared" si="967"/>
        <v/>
      </c>
      <c r="AHK257" s="36" t="str">
        <f t="shared" si="968"/>
        <v/>
      </c>
      <c r="AHL257" s="36" t="str">
        <f t="shared" si="951"/>
        <v/>
      </c>
      <c r="AHM257" s="39" t="str">
        <f t="shared" si="969"/>
        <v/>
      </c>
      <c r="AHN257" s="36" t="str">
        <f t="shared" si="970"/>
        <v/>
      </c>
      <c r="AHO257" s="36" t="str">
        <f t="shared" si="952"/>
        <v/>
      </c>
      <c r="AHP257" s="39" t="str">
        <f t="shared" si="971"/>
        <v/>
      </c>
      <c r="AHQ257" s="36" t="str">
        <f t="shared" si="972"/>
        <v/>
      </c>
      <c r="AHR257" s="36" t="str">
        <f t="shared" si="953"/>
        <v/>
      </c>
      <c r="AHS257" s="39" t="str">
        <f t="shared" si="973"/>
        <v/>
      </c>
    </row>
    <row r="258" spans="1:903" s="5" customFormat="1" outlineLevel="1" x14ac:dyDescent="0.25">
      <c r="A258" s="35">
        <f t="shared" si="974"/>
        <v>8</v>
      </c>
      <c r="B258" s="46" t="s">
        <v>144</v>
      </c>
      <c r="C258" s="37"/>
      <c r="D258" s="35"/>
      <c r="E258" s="35"/>
      <c r="F258" s="35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 t="s">
        <v>351</v>
      </c>
      <c r="T258" s="38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38"/>
      <c r="AN258" s="38"/>
      <c r="AO258" s="38"/>
      <c r="AP258" s="38"/>
      <c r="AQ258" s="61"/>
      <c r="AR258" s="57"/>
      <c r="AS258" s="57" t="s">
        <v>351</v>
      </c>
      <c r="AT258" s="57" t="s">
        <v>351</v>
      </c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38"/>
      <c r="BI258" s="38"/>
      <c r="BJ258" s="38"/>
      <c r="BK258" s="57" t="s">
        <v>351</v>
      </c>
      <c r="BL258" s="57" t="s">
        <v>351</v>
      </c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38"/>
      <c r="CA258" s="38"/>
      <c r="CB258" s="38"/>
      <c r="CC258" s="38"/>
      <c r="CD258" s="38"/>
      <c r="CE258" s="61"/>
      <c r="CF258" s="57"/>
      <c r="CG258" s="57" t="s">
        <v>351</v>
      </c>
      <c r="CH258" s="57" t="s">
        <v>351</v>
      </c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38"/>
      <c r="CW258" s="38"/>
      <c r="CX258" s="38"/>
      <c r="CY258" s="61"/>
      <c r="CZ258" s="57"/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 t="s">
        <v>351</v>
      </c>
      <c r="DV258" s="57" t="s">
        <v>351</v>
      </c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38"/>
      <c r="EL258" s="38"/>
      <c r="EM258" s="57" t="s">
        <v>351</v>
      </c>
      <c r="EN258" s="57" t="s">
        <v>351</v>
      </c>
      <c r="EO258" s="57"/>
      <c r="EP258" s="57" t="s">
        <v>351</v>
      </c>
      <c r="EQ258" s="57" t="s">
        <v>351</v>
      </c>
      <c r="ER258" s="57"/>
      <c r="ES258" s="57" t="s">
        <v>351</v>
      </c>
      <c r="ET258" s="57" t="s">
        <v>351</v>
      </c>
      <c r="EU258" s="57" t="s">
        <v>351</v>
      </c>
      <c r="EV258" s="57"/>
      <c r="EW258" s="57" t="s">
        <v>351</v>
      </c>
      <c r="EX258" s="57" t="s">
        <v>351</v>
      </c>
      <c r="EY258" s="57" t="s">
        <v>351</v>
      </c>
      <c r="EZ258" s="57" t="s">
        <v>351</v>
      </c>
      <c r="FA258" s="57" t="s">
        <v>351</v>
      </c>
      <c r="FB258" s="57"/>
      <c r="FC258" s="38"/>
      <c r="FD258" s="38"/>
      <c r="FE258" s="38"/>
      <c r="FF258" s="38"/>
      <c r="FG258" s="57" t="s">
        <v>351</v>
      </c>
      <c r="FH258" s="57" t="s">
        <v>351</v>
      </c>
      <c r="FI258" s="57"/>
      <c r="FJ258" s="57" t="s">
        <v>351</v>
      </c>
      <c r="FK258" s="57" t="s">
        <v>351</v>
      </c>
      <c r="FL258" s="57"/>
      <c r="FM258" s="57" t="s">
        <v>351</v>
      </c>
      <c r="FN258" s="57" t="s">
        <v>351</v>
      </c>
      <c r="FO258" s="57" t="s">
        <v>351</v>
      </c>
      <c r="FP258" s="57"/>
      <c r="FQ258" s="57" t="s">
        <v>351</v>
      </c>
      <c r="FR258" s="57" t="s">
        <v>351</v>
      </c>
      <c r="FS258" s="57" t="s">
        <v>351</v>
      </c>
      <c r="FT258" s="57" t="s">
        <v>351</v>
      </c>
      <c r="FU258" s="57" t="s">
        <v>351</v>
      </c>
      <c r="FV258" s="57"/>
      <c r="FW258" s="57"/>
      <c r="FX258" s="57"/>
      <c r="FY258" s="38"/>
      <c r="FZ258" s="38"/>
      <c r="GA258" s="57" t="s">
        <v>351</v>
      </c>
      <c r="GB258" s="57" t="s">
        <v>351</v>
      </c>
      <c r="GC258" s="57"/>
      <c r="GD258" s="57" t="s">
        <v>351</v>
      </c>
      <c r="GE258" s="57" t="s">
        <v>351</v>
      </c>
      <c r="GF258" s="57"/>
      <c r="GG258" s="57" t="s">
        <v>351</v>
      </c>
      <c r="GH258" s="57" t="s">
        <v>351</v>
      </c>
      <c r="GI258" s="57" t="s">
        <v>351</v>
      </c>
      <c r="GJ258" s="57"/>
      <c r="GK258" s="57" t="s">
        <v>351</v>
      </c>
      <c r="GL258" s="57" t="s">
        <v>351</v>
      </c>
      <c r="GM258" s="57" t="s">
        <v>351</v>
      </c>
      <c r="GN258" s="57" t="s">
        <v>351</v>
      </c>
      <c r="GO258" s="57" t="s">
        <v>351</v>
      </c>
      <c r="GP258" s="38"/>
      <c r="GQ258" s="38"/>
      <c r="GR258" s="38"/>
      <c r="GS258" s="38"/>
      <c r="GT258" s="38"/>
      <c r="GU258" s="61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38"/>
      <c r="HN258" s="38"/>
      <c r="HO258" s="61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38"/>
      <c r="JB258" s="38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61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57"/>
      <c r="OF258" s="57"/>
      <c r="OG258" s="57"/>
      <c r="OH258" s="57"/>
      <c r="OI258" s="38"/>
      <c r="OJ258" s="38"/>
      <c r="OK258" s="38"/>
      <c r="OL258" s="38"/>
      <c r="OM258" s="61"/>
      <c r="ON258" s="57"/>
      <c r="OO258" s="57" t="s">
        <v>351</v>
      </c>
      <c r="OP258" s="57" t="s">
        <v>351</v>
      </c>
      <c r="OQ258" s="57"/>
      <c r="OR258" s="57"/>
      <c r="OS258" s="57" t="s">
        <v>351</v>
      </c>
      <c r="OT258" s="57" t="s">
        <v>351</v>
      </c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61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61"/>
      <c r="QB258" s="57"/>
      <c r="QC258" s="57"/>
      <c r="QD258" s="57"/>
      <c r="QE258" s="57"/>
      <c r="QF258" s="57"/>
      <c r="QG258" s="57"/>
      <c r="QH258" s="57"/>
      <c r="QI258" s="57"/>
      <c r="QJ258" s="57"/>
      <c r="QK258" s="57"/>
      <c r="QL258" s="57"/>
      <c r="QM258" s="57"/>
      <c r="QN258" s="57"/>
      <c r="QO258" s="57"/>
      <c r="QP258" s="57"/>
      <c r="QQ258" s="57"/>
      <c r="QR258" s="38"/>
      <c r="QS258" s="38"/>
      <c r="QT258" s="38"/>
      <c r="QU258" s="61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/>
      <c r="RH258" s="57"/>
      <c r="RI258" s="57"/>
      <c r="RJ258" s="38"/>
      <c r="RK258" s="38"/>
      <c r="RL258" s="38"/>
      <c r="RM258" s="38"/>
      <c r="RN258" s="38"/>
      <c r="RO258" s="61"/>
      <c r="RP258" s="57"/>
      <c r="RQ258" s="57"/>
      <c r="RR258" s="57"/>
      <c r="RS258" s="57"/>
      <c r="RT258" s="57"/>
      <c r="RU258" s="57"/>
      <c r="RV258" s="57"/>
      <c r="RW258" s="57"/>
      <c r="RX258" s="57"/>
      <c r="RY258" s="57"/>
      <c r="RZ258" s="57"/>
      <c r="SA258" s="57"/>
      <c r="SB258" s="57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38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57"/>
      <c r="UB258" s="57"/>
      <c r="UC258" s="57"/>
      <c r="UD258" s="57"/>
      <c r="UE258" s="57"/>
      <c r="UF258" s="57"/>
      <c r="UG258" s="57"/>
      <c r="UH258" s="57"/>
      <c r="UI258" s="57"/>
      <c r="UJ258" s="57"/>
      <c r="UK258" s="57"/>
      <c r="UL258" s="57"/>
      <c r="UM258" s="57"/>
      <c r="UN258" s="38"/>
      <c r="UO258" s="38"/>
      <c r="UP258" s="38"/>
      <c r="UQ258" s="38"/>
      <c r="UR258" s="38"/>
      <c r="US258" s="38"/>
      <c r="UT258" s="38"/>
      <c r="UU258" s="61"/>
      <c r="UV258" s="57"/>
      <c r="UW258" s="57"/>
      <c r="UX258" s="57"/>
      <c r="UY258" s="57"/>
      <c r="UZ258" s="57"/>
      <c r="VA258" s="57"/>
      <c r="VB258" s="57"/>
      <c r="VC258" s="57"/>
      <c r="VD258" s="57"/>
      <c r="VE258" s="57"/>
      <c r="VF258" s="57"/>
      <c r="VG258" s="57"/>
      <c r="VH258" s="57"/>
      <c r="VI258" s="57"/>
      <c r="VJ258" s="57"/>
      <c r="VK258" s="57" t="s">
        <v>351</v>
      </c>
      <c r="VL258" s="38"/>
      <c r="VM258" s="38"/>
      <c r="VN258" s="38"/>
      <c r="VO258" s="37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7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7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41"/>
        <v/>
      </c>
      <c r="AGK258" s="85" t="str">
        <f t="shared" si="942"/>
        <v/>
      </c>
      <c r="AGL258" s="85">
        <f t="shared" si="943"/>
        <v>1</v>
      </c>
      <c r="AGP258" s="36" t="str">
        <f t="shared" si="954"/>
        <v/>
      </c>
      <c r="AGQ258" s="36" t="str">
        <f t="shared" si="944"/>
        <v/>
      </c>
      <c r="AGR258" s="39">
        <f t="shared" si="955"/>
        <v>7</v>
      </c>
      <c r="AGS258" s="36" t="str">
        <f t="shared" si="956"/>
        <v/>
      </c>
      <c r="AGT258" s="36" t="str">
        <f t="shared" si="945"/>
        <v/>
      </c>
      <c r="AGU258" s="39">
        <f t="shared" si="957"/>
        <v>28</v>
      </c>
      <c r="AGV258" s="36" t="str">
        <f t="shared" si="958"/>
        <v/>
      </c>
      <c r="AGW258" s="36" t="str">
        <f t="shared" si="946"/>
        <v/>
      </c>
      <c r="AGX258" s="39">
        <f t="shared" si="959"/>
        <v>12</v>
      </c>
      <c r="AGY258" s="36" t="str">
        <f t="shared" si="960"/>
        <v/>
      </c>
      <c r="AGZ258" s="36" t="str">
        <f t="shared" si="947"/>
        <v/>
      </c>
      <c r="AHA258" s="39" t="str">
        <f t="shared" si="961"/>
        <v/>
      </c>
      <c r="AHB258" s="36" t="str">
        <f t="shared" si="962"/>
        <v/>
      </c>
      <c r="AHC258" s="36" t="str">
        <f t="shared" si="948"/>
        <v/>
      </c>
      <c r="AHD258" s="39">
        <f t="shared" si="963"/>
        <v>4</v>
      </c>
      <c r="AHE258" s="36" t="str">
        <f t="shared" si="964"/>
        <v/>
      </c>
      <c r="AHF258" s="36" t="str">
        <f t="shared" si="949"/>
        <v/>
      </c>
      <c r="AHG258" s="39" t="str">
        <f t="shared" si="965"/>
        <v/>
      </c>
      <c r="AHH258" s="36" t="str">
        <f t="shared" si="966"/>
        <v/>
      </c>
      <c r="AHI258" s="36" t="str">
        <f t="shared" si="950"/>
        <v/>
      </c>
      <c r="AHJ258" s="39">
        <f t="shared" si="967"/>
        <v>1</v>
      </c>
      <c r="AHK258" s="36" t="str">
        <f t="shared" si="968"/>
        <v/>
      </c>
      <c r="AHL258" s="36" t="str">
        <f t="shared" si="951"/>
        <v/>
      </c>
      <c r="AHM258" s="39" t="str">
        <f t="shared" si="969"/>
        <v/>
      </c>
      <c r="AHN258" s="36" t="str">
        <f t="shared" si="970"/>
        <v/>
      </c>
      <c r="AHO258" s="36" t="str">
        <f t="shared" si="952"/>
        <v/>
      </c>
      <c r="AHP258" s="39" t="str">
        <f t="shared" si="971"/>
        <v/>
      </c>
      <c r="AHQ258" s="36" t="str">
        <f t="shared" si="972"/>
        <v/>
      </c>
      <c r="AHR258" s="36" t="str">
        <f t="shared" si="953"/>
        <v/>
      </c>
      <c r="AHS258" s="39" t="str">
        <f t="shared" si="973"/>
        <v/>
      </c>
    </row>
    <row r="259" spans="1:903" s="5" customFormat="1" outlineLevel="1" x14ac:dyDescent="0.25">
      <c r="A259" s="35">
        <f t="shared" si="974"/>
        <v>9</v>
      </c>
      <c r="B259" s="55" t="s">
        <v>269</v>
      </c>
      <c r="C259" s="37"/>
      <c r="D259" s="35"/>
      <c r="E259" s="35"/>
      <c r="F259" s="35"/>
      <c r="G259" s="57"/>
      <c r="H259" s="57" t="s">
        <v>351</v>
      </c>
      <c r="I259" s="57"/>
      <c r="J259" s="57"/>
      <c r="K259" s="57" t="s">
        <v>351</v>
      </c>
      <c r="L259" s="57" t="s">
        <v>351</v>
      </c>
      <c r="M259" s="57" t="s">
        <v>351</v>
      </c>
      <c r="N259" s="57"/>
      <c r="O259" s="57" t="s">
        <v>351</v>
      </c>
      <c r="P259" s="57" t="s">
        <v>351</v>
      </c>
      <c r="Q259" s="57"/>
      <c r="R259" s="57"/>
      <c r="S259" s="57" t="s">
        <v>351</v>
      </c>
      <c r="T259" s="38"/>
      <c r="U259" s="38"/>
      <c r="V259" s="38"/>
      <c r="W259" s="61"/>
      <c r="X259" s="57"/>
      <c r="Y259" s="57" t="s">
        <v>351</v>
      </c>
      <c r="Z259" s="57" t="s">
        <v>351</v>
      </c>
      <c r="AA259" s="57"/>
      <c r="AB259" s="57"/>
      <c r="AC259" s="57"/>
      <c r="AD259" s="57"/>
      <c r="AE259" s="57" t="s">
        <v>351</v>
      </c>
      <c r="AF259" s="57" t="s">
        <v>351</v>
      </c>
      <c r="AG259" s="57"/>
      <c r="AH259" s="57"/>
      <c r="AI259" s="57" t="s">
        <v>351</v>
      </c>
      <c r="AJ259" s="57" t="s">
        <v>351</v>
      </c>
      <c r="AK259" s="57" t="s">
        <v>351</v>
      </c>
      <c r="AL259" s="57" t="s">
        <v>351</v>
      </c>
      <c r="AM259" s="38"/>
      <c r="AN259" s="38"/>
      <c r="AO259" s="38"/>
      <c r="AP259" s="38"/>
      <c r="AQ259" s="61"/>
      <c r="AR259" s="57"/>
      <c r="AS259" s="57" t="s">
        <v>351</v>
      </c>
      <c r="AT259" s="57" t="s">
        <v>351</v>
      </c>
      <c r="AU259" s="57"/>
      <c r="AV259" s="57"/>
      <c r="AW259" s="57"/>
      <c r="AX259" s="57"/>
      <c r="AY259" s="57" t="s">
        <v>351</v>
      </c>
      <c r="AZ259" s="57" t="s">
        <v>351</v>
      </c>
      <c r="BA259" s="57"/>
      <c r="BB259" s="57"/>
      <c r="BC259" s="57" t="s">
        <v>351</v>
      </c>
      <c r="BD259" s="57" t="s">
        <v>351</v>
      </c>
      <c r="BE259" s="57" t="s">
        <v>351</v>
      </c>
      <c r="BF259" s="57" t="s">
        <v>351</v>
      </c>
      <c r="BG259" s="57"/>
      <c r="BH259" s="38"/>
      <c r="BI259" s="38"/>
      <c r="BJ259" s="38"/>
      <c r="BK259" s="57" t="s">
        <v>351</v>
      </c>
      <c r="BL259" s="57" t="s">
        <v>351</v>
      </c>
      <c r="BM259" s="57"/>
      <c r="BN259" s="57"/>
      <c r="BO259" s="57"/>
      <c r="BP259" s="57"/>
      <c r="BQ259" s="57" t="s">
        <v>351</v>
      </c>
      <c r="BR259" s="57" t="s">
        <v>351</v>
      </c>
      <c r="BS259" s="57"/>
      <c r="BT259" s="57"/>
      <c r="BU259" s="57" t="s">
        <v>351</v>
      </c>
      <c r="BV259" s="57" t="s">
        <v>351</v>
      </c>
      <c r="BW259" s="57" t="s">
        <v>351</v>
      </c>
      <c r="BX259" s="57" t="s">
        <v>351</v>
      </c>
      <c r="BY259" s="57"/>
      <c r="BZ259" s="38"/>
      <c r="CA259" s="38"/>
      <c r="CB259" s="38"/>
      <c r="CC259" s="38"/>
      <c r="CD259" s="38"/>
      <c r="CE259" s="61"/>
      <c r="CF259" s="57"/>
      <c r="CG259" s="57" t="s">
        <v>351</v>
      </c>
      <c r="CH259" s="57" t="s">
        <v>351</v>
      </c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 t="s">
        <v>351</v>
      </c>
      <c r="CR259" s="57" t="s">
        <v>351</v>
      </c>
      <c r="CS259" s="57" t="s">
        <v>351</v>
      </c>
      <c r="CT259" s="57" t="s">
        <v>351</v>
      </c>
      <c r="CU259" s="57"/>
      <c r="CV259" s="38"/>
      <c r="CW259" s="38"/>
      <c r="CX259" s="38"/>
      <c r="CY259" s="61"/>
      <c r="CZ259" s="57"/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/>
      <c r="DJ259" s="57"/>
      <c r="DK259" s="57" t="s">
        <v>351</v>
      </c>
      <c r="DL259" s="57" t="s">
        <v>351</v>
      </c>
      <c r="DM259" s="57" t="s">
        <v>351</v>
      </c>
      <c r="DN259" s="57" t="s">
        <v>351</v>
      </c>
      <c r="DO259" s="57"/>
      <c r="DP259" s="57"/>
      <c r="DQ259" s="38"/>
      <c r="DR259" s="38"/>
      <c r="DS259" s="61"/>
      <c r="DT259" s="57"/>
      <c r="DU259" s="57" t="s">
        <v>351</v>
      </c>
      <c r="DV259" s="57" t="s">
        <v>351</v>
      </c>
      <c r="DW259" s="57"/>
      <c r="DX259" s="57"/>
      <c r="DY259" s="57"/>
      <c r="DZ259" s="57"/>
      <c r="EA259" s="57" t="s">
        <v>351</v>
      </c>
      <c r="EB259" s="57" t="s">
        <v>351</v>
      </c>
      <c r="EC259" s="57"/>
      <c r="ED259" s="57"/>
      <c r="EE259" s="57" t="s">
        <v>351</v>
      </c>
      <c r="EF259" s="57" t="s">
        <v>351</v>
      </c>
      <c r="EG259" s="57" t="s">
        <v>351</v>
      </c>
      <c r="EH259" s="57" t="s">
        <v>351</v>
      </c>
      <c r="EI259" s="57"/>
      <c r="EJ259" s="57"/>
      <c r="EK259" s="38"/>
      <c r="EL259" s="38"/>
      <c r="EM259" s="57" t="s">
        <v>351</v>
      </c>
      <c r="EN259" s="57" t="s">
        <v>351</v>
      </c>
      <c r="EO259" s="57"/>
      <c r="EP259" s="57" t="s">
        <v>351</v>
      </c>
      <c r="EQ259" s="57" t="s">
        <v>351</v>
      </c>
      <c r="ER259" s="57"/>
      <c r="ES259" s="57" t="s">
        <v>351</v>
      </c>
      <c r="ET259" s="57" t="s">
        <v>351</v>
      </c>
      <c r="EU259" s="57" t="s">
        <v>351</v>
      </c>
      <c r="EV259" s="57"/>
      <c r="EW259" s="57" t="s">
        <v>351</v>
      </c>
      <c r="EX259" s="57" t="s">
        <v>351</v>
      </c>
      <c r="EY259" s="57" t="s">
        <v>351</v>
      </c>
      <c r="EZ259" s="57" t="s">
        <v>351</v>
      </c>
      <c r="FA259" s="57" t="s">
        <v>351</v>
      </c>
      <c r="FB259" s="57"/>
      <c r="FC259" s="38"/>
      <c r="FD259" s="38"/>
      <c r="FE259" s="38"/>
      <c r="FF259" s="38"/>
      <c r="FG259" s="57" t="s">
        <v>351</v>
      </c>
      <c r="FH259" s="57" t="s">
        <v>351</v>
      </c>
      <c r="FI259" s="57"/>
      <c r="FJ259" s="57" t="s">
        <v>351</v>
      </c>
      <c r="FK259" s="57" t="s">
        <v>351</v>
      </c>
      <c r="FL259" s="57"/>
      <c r="FM259" s="57" t="s">
        <v>351</v>
      </c>
      <c r="FN259" s="57" t="s">
        <v>351</v>
      </c>
      <c r="FO259" s="57" t="s">
        <v>351</v>
      </c>
      <c r="FP259" s="57"/>
      <c r="FQ259" s="57" t="s">
        <v>351</v>
      </c>
      <c r="FR259" s="57" t="s">
        <v>351</v>
      </c>
      <c r="FS259" s="57" t="s">
        <v>351</v>
      </c>
      <c r="FT259" s="57" t="s">
        <v>351</v>
      </c>
      <c r="FU259" s="57" t="s">
        <v>351</v>
      </c>
      <c r="FV259" s="57"/>
      <c r="FW259" s="57"/>
      <c r="FX259" s="57"/>
      <c r="FY259" s="38"/>
      <c r="FZ259" s="38"/>
      <c r="GA259" s="57" t="s">
        <v>351</v>
      </c>
      <c r="GB259" s="57" t="s">
        <v>351</v>
      </c>
      <c r="GC259" s="57"/>
      <c r="GD259" s="57" t="s">
        <v>351</v>
      </c>
      <c r="GE259" s="57" t="s">
        <v>351</v>
      </c>
      <c r="GF259" s="57"/>
      <c r="GG259" s="57" t="s">
        <v>351</v>
      </c>
      <c r="GH259" s="57" t="s">
        <v>351</v>
      </c>
      <c r="GI259" s="57" t="s">
        <v>351</v>
      </c>
      <c r="GJ259" s="57"/>
      <c r="GK259" s="57" t="s">
        <v>351</v>
      </c>
      <c r="GL259" s="57" t="s">
        <v>351</v>
      </c>
      <c r="GM259" s="57" t="s">
        <v>351</v>
      </c>
      <c r="GN259" s="57" t="s">
        <v>351</v>
      </c>
      <c r="GO259" s="57" t="s">
        <v>351</v>
      </c>
      <c r="GP259" s="38"/>
      <c r="GQ259" s="38"/>
      <c r="GR259" s="38"/>
      <c r="GS259" s="38"/>
      <c r="GT259" s="38"/>
      <c r="GU259" s="61"/>
      <c r="GV259" s="57"/>
      <c r="GW259" s="57" t="s">
        <v>351</v>
      </c>
      <c r="GX259" s="57" t="s">
        <v>351</v>
      </c>
      <c r="GY259" s="57"/>
      <c r="GZ259" s="57" t="s">
        <v>351</v>
      </c>
      <c r="HA259" s="57" t="s">
        <v>351</v>
      </c>
      <c r="HB259" s="57"/>
      <c r="HC259" s="57" t="s">
        <v>351</v>
      </c>
      <c r="HD259" s="57" t="s">
        <v>351</v>
      </c>
      <c r="HE259" s="57" t="s">
        <v>351</v>
      </c>
      <c r="HF259" s="57"/>
      <c r="HG259" s="57" t="s">
        <v>351</v>
      </c>
      <c r="HH259" s="57" t="s">
        <v>351</v>
      </c>
      <c r="HI259" s="57" t="s">
        <v>351</v>
      </c>
      <c r="HJ259" s="57" t="s">
        <v>351</v>
      </c>
      <c r="HK259" s="57" t="s">
        <v>351</v>
      </c>
      <c r="HL259" s="57"/>
      <c r="HM259" s="38"/>
      <c r="HN259" s="38"/>
      <c r="HO259" s="61"/>
      <c r="HP259" s="57"/>
      <c r="HQ259" s="57" t="s">
        <v>351</v>
      </c>
      <c r="HR259" s="57" t="s">
        <v>351</v>
      </c>
      <c r="HS259" s="57"/>
      <c r="HT259" s="57" t="s">
        <v>351</v>
      </c>
      <c r="HU259" s="57" t="s">
        <v>351</v>
      </c>
      <c r="HV259" s="57"/>
      <c r="HW259" s="57" t="s">
        <v>351</v>
      </c>
      <c r="HX259" s="57" t="s">
        <v>351</v>
      </c>
      <c r="HY259" s="57" t="s">
        <v>351</v>
      </c>
      <c r="HZ259" s="57"/>
      <c r="IA259" s="57" t="s">
        <v>351</v>
      </c>
      <c r="IB259" s="57" t="s">
        <v>351</v>
      </c>
      <c r="IC259" s="57" t="s">
        <v>351</v>
      </c>
      <c r="ID259" s="57" t="s">
        <v>351</v>
      </c>
      <c r="IE259" s="57" t="s">
        <v>351</v>
      </c>
      <c r="IF259" s="57"/>
      <c r="IG259" s="38"/>
      <c r="IH259" s="38"/>
      <c r="II259" s="61"/>
      <c r="IJ259" s="57"/>
      <c r="IK259" s="57" t="s">
        <v>351</v>
      </c>
      <c r="IL259" s="57" t="s">
        <v>351</v>
      </c>
      <c r="IM259" s="57"/>
      <c r="IN259" s="57" t="s">
        <v>351</v>
      </c>
      <c r="IO259" s="57" t="s">
        <v>351</v>
      </c>
      <c r="IP259" s="57"/>
      <c r="IQ259" s="57" t="s">
        <v>351</v>
      </c>
      <c r="IR259" s="57" t="s">
        <v>351</v>
      </c>
      <c r="IS259" s="57" t="s">
        <v>351</v>
      </c>
      <c r="IT259" s="57"/>
      <c r="IU259" s="57" t="s">
        <v>351</v>
      </c>
      <c r="IV259" s="57" t="s">
        <v>351</v>
      </c>
      <c r="IW259" s="57" t="s">
        <v>351</v>
      </c>
      <c r="IX259" s="57" t="s">
        <v>351</v>
      </c>
      <c r="IY259" s="57" t="s">
        <v>351</v>
      </c>
      <c r="IZ259" s="57"/>
      <c r="JA259" s="38"/>
      <c r="JB259" s="38"/>
      <c r="JC259" s="57" t="s">
        <v>351</v>
      </c>
      <c r="JD259" s="57" t="s">
        <v>351</v>
      </c>
      <c r="JE259" s="57"/>
      <c r="JF259" s="57" t="s">
        <v>351</v>
      </c>
      <c r="JG259" s="57" t="s">
        <v>351</v>
      </c>
      <c r="JH259" s="57"/>
      <c r="JI259" s="57" t="s">
        <v>351</v>
      </c>
      <c r="JJ259" s="57" t="s">
        <v>351</v>
      </c>
      <c r="JK259" s="57" t="s">
        <v>351</v>
      </c>
      <c r="JL259" s="57"/>
      <c r="JM259" s="57" t="s">
        <v>351</v>
      </c>
      <c r="JN259" s="57" t="s">
        <v>351</v>
      </c>
      <c r="JO259" s="57" t="s">
        <v>351</v>
      </c>
      <c r="JP259" s="57" t="s">
        <v>351</v>
      </c>
      <c r="JQ259" s="57" t="s">
        <v>351</v>
      </c>
      <c r="JR259" s="57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61"/>
      <c r="NT259" s="57"/>
      <c r="NU259" s="57" t="s">
        <v>351</v>
      </c>
      <c r="NV259" s="57" t="s">
        <v>351</v>
      </c>
      <c r="NW259" s="57"/>
      <c r="NX259" s="57"/>
      <c r="NY259" s="57"/>
      <c r="NZ259" s="57"/>
      <c r="OA259" s="57" t="s">
        <v>351</v>
      </c>
      <c r="OB259" s="57" t="s">
        <v>351</v>
      </c>
      <c r="OC259" s="57"/>
      <c r="OD259" s="57"/>
      <c r="OE259" s="57" t="s">
        <v>351</v>
      </c>
      <c r="OF259" s="57"/>
      <c r="OG259" s="57"/>
      <c r="OH259" s="57"/>
      <c r="OI259" s="38"/>
      <c r="OJ259" s="38"/>
      <c r="OK259" s="38"/>
      <c r="OL259" s="38"/>
      <c r="OM259" s="61"/>
      <c r="ON259" s="57"/>
      <c r="OO259" s="57" t="s">
        <v>351</v>
      </c>
      <c r="OP259" s="57" t="s">
        <v>351</v>
      </c>
      <c r="OQ259" s="57"/>
      <c r="OR259" s="57"/>
      <c r="OS259" s="57" t="s">
        <v>351</v>
      </c>
      <c r="OT259" s="57" t="s">
        <v>351</v>
      </c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61"/>
      <c r="PH259" s="57" t="s">
        <v>351</v>
      </c>
      <c r="PI259" s="57" t="s">
        <v>351</v>
      </c>
      <c r="PJ259" s="57"/>
      <c r="PK259" s="57"/>
      <c r="PL259" s="57" t="s">
        <v>351</v>
      </c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 t="s">
        <v>351</v>
      </c>
      <c r="PX259" s="38"/>
      <c r="PY259" s="38"/>
      <c r="PZ259" s="38"/>
      <c r="QA259" s="61"/>
      <c r="QB259" s="57" t="s">
        <v>351</v>
      </c>
      <c r="QC259" s="57" t="s">
        <v>351</v>
      </c>
      <c r="QD259" s="57"/>
      <c r="QE259" s="57"/>
      <c r="QF259" s="57" t="s">
        <v>351</v>
      </c>
      <c r="QG259" s="57"/>
      <c r="QH259" s="57"/>
      <c r="QI259" s="57"/>
      <c r="QJ259" s="57"/>
      <c r="QK259" s="57"/>
      <c r="QL259" s="57"/>
      <c r="QM259" s="57"/>
      <c r="QN259" s="57"/>
      <c r="QO259" s="57"/>
      <c r="QP259" s="57"/>
      <c r="QQ259" s="57" t="s">
        <v>351</v>
      </c>
      <c r="QR259" s="38"/>
      <c r="QS259" s="38"/>
      <c r="QT259" s="38"/>
      <c r="QU259" s="61"/>
      <c r="QV259" s="57" t="s">
        <v>351</v>
      </c>
      <c r="QW259" s="57" t="s">
        <v>351</v>
      </c>
      <c r="QX259" s="57"/>
      <c r="QY259" s="57"/>
      <c r="QZ259" s="57" t="s">
        <v>351</v>
      </c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38"/>
      <c r="RK259" s="38"/>
      <c r="RL259" s="38"/>
      <c r="RM259" s="38"/>
      <c r="RN259" s="38"/>
      <c r="RO259" s="61"/>
      <c r="RP259" s="57" t="s">
        <v>351</v>
      </c>
      <c r="RQ259" s="57" t="s">
        <v>351</v>
      </c>
      <c r="RR259" s="57"/>
      <c r="RS259" s="57"/>
      <c r="RT259" s="57" t="s">
        <v>351</v>
      </c>
      <c r="RU259" s="57"/>
      <c r="RV259" s="57"/>
      <c r="RW259" s="57"/>
      <c r="RX259" s="57"/>
      <c r="RY259" s="57"/>
      <c r="RZ259" s="57"/>
      <c r="SA259" s="57" t="s">
        <v>351</v>
      </c>
      <c r="SB259" s="57" t="s">
        <v>351</v>
      </c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 t="s">
        <v>351</v>
      </c>
      <c r="SV259" s="57" t="s">
        <v>351</v>
      </c>
      <c r="SW259" s="57"/>
      <c r="SX259" s="57"/>
      <c r="SY259" s="57" t="s">
        <v>351</v>
      </c>
      <c r="SZ259" s="57" t="s">
        <v>351</v>
      </c>
      <c r="TA259" s="57"/>
      <c r="TB259" s="57"/>
      <c r="TC259" s="57" t="s">
        <v>351</v>
      </c>
      <c r="TD259" s="38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57"/>
      <c r="UB259" s="57"/>
      <c r="UC259" s="57"/>
      <c r="UD259" s="57"/>
      <c r="UE259" s="57" t="s">
        <v>351</v>
      </c>
      <c r="UF259" s="57" t="s">
        <v>351</v>
      </c>
      <c r="UG259" s="57"/>
      <c r="UH259" s="57"/>
      <c r="UI259" s="57" t="s">
        <v>351</v>
      </c>
      <c r="UJ259" s="57" t="s">
        <v>351</v>
      </c>
      <c r="UK259" s="57"/>
      <c r="UL259" s="57"/>
      <c r="UM259" s="57" t="s">
        <v>351</v>
      </c>
      <c r="UN259" s="38"/>
      <c r="UO259" s="38"/>
      <c r="UP259" s="38"/>
      <c r="UQ259" s="38"/>
      <c r="UR259" s="38"/>
      <c r="US259" s="38"/>
      <c r="UT259" s="38"/>
      <c r="UU259" s="61"/>
      <c r="UV259" s="57"/>
      <c r="UW259" s="57" t="s">
        <v>351</v>
      </c>
      <c r="UX259" s="57" t="s">
        <v>351</v>
      </c>
      <c r="UY259" s="57"/>
      <c r="UZ259" s="57" t="s">
        <v>351</v>
      </c>
      <c r="VA259" s="57" t="s">
        <v>351</v>
      </c>
      <c r="VB259" s="57"/>
      <c r="VC259" s="57" t="s">
        <v>351</v>
      </c>
      <c r="VD259" s="57" t="s">
        <v>351</v>
      </c>
      <c r="VE259" s="57"/>
      <c r="VF259" s="57"/>
      <c r="VG259" s="57" t="s">
        <v>351</v>
      </c>
      <c r="VH259" s="57" t="s">
        <v>351</v>
      </c>
      <c r="VI259" s="57"/>
      <c r="VJ259" s="57"/>
      <c r="VK259" s="57" t="s">
        <v>351</v>
      </c>
      <c r="VL259" s="38"/>
      <c r="VM259" s="38"/>
      <c r="VN259" s="38"/>
      <c r="VO259" s="37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7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7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41"/>
        <v/>
      </c>
      <c r="AGK259" s="85" t="str">
        <f t="shared" si="942"/>
        <v/>
      </c>
      <c r="AGL259" s="85">
        <f t="shared" si="943"/>
        <v>9</v>
      </c>
      <c r="AGP259" s="36" t="str">
        <f t="shared" si="954"/>
        <v/>
      </c>
      <c r="AGQ259" s="36" t="str">
        <f t="shared" si="944"/>
        <v/>
      </c>
      <c r="AGR259" s="39">
        <f t="shared" si="955"/>
        <v>35</v>
      </c>
      <c r="AGS259" s="36" t="str">
        <f t="shared" si="956"/>
        <v/>
      </c>
      <c r="AGT259" s="36" t="str">
        <f t="shared" si="945"/>
        <v/>
      </c>
      <c r="AGU259" s="39">
        <f t="shared" si="957"/>
        <v>44</v>
      </c>
      <c r="AGV259" s="36" t="str">
        <f t="shared" si="958"/>
        <v/>
      </c>
      <c r="AGW259" s="36" t="str">
        <f t="shared" si="946"/>
        <v/>
      </c>
      <c r="AGX259" s="39">
        <f t="shared" si="959"/>
        <v>51</v>
      </c>
      <c r="AGY259" s="36" t="str">
        <f t="shared" si="960"/>
        <v/>
      </c>
      <c r="AGZ259" s="36" t="str">
        <f t="shared" si="947"/>
        <v/>
      </c>
      <c r="AHA259" s="39">
        <f t="shared" si="961"/>
        <v>9</v>
      </c>
      <c r="AHB259" s="36" t="str">
        <f t="shared" si="962"/>
        <v/>
      </c>
      <c r="AHC259" s="36" t="str">
        <f t="shared" si="948"/>
        <v/>
      </c>
      <c r="AHD259" s="39">
        <f t="shared" si="963"/>
        <v>13</v>
      </c>
      <c r="AHE259" s="36" t="str">
        <f t="shared" si="964"/>
        <v/>
      </c>
      <c r="AHF259" s="36" t="str">
        <f t="shared" si="949"/>
        <v/>
      </c>
      <c r="AHG259" s="39">
        <f t="shared" si="965"/>
        <v>19</v>
      </c>
      <c r="AHH259" s="36" t="str">
        <f t="shared" si="966"/>
        <v/>
      </c>
      <c r="AHI259" s="36" t="str">
        <f t="shared" si="950"/>
        <v/>
      </c>
      <c r="AHJ259" s="39">
        <f t="shared" si="967"/>
        <v>14</v>
      </c>
      <c r="AHK259" s="36" t="str">
        <f t="shared" si="968"/>
        <v/>
      </c>
      <c r="AHL259" s="36" t="str">
        <f t="shared" si="951"/>
        <v/>
      </c>
      <c r="AHM259" s="39" t="str">
        <f t="shared" si="969"/>
        <v/>
      </c>
      <c r="AHN259" s="36" t="str">
        <f t="shared" si="970"/>
        <v/>
      </c>
      <c r="AHO259" s="36" t="str">
        <f t="shared" si="952"/>
        <v/>
      </c>
      <c r="AHP259" s="39" t="str">
        <f t="shared" si="971"/>
        <v/>
      </c>
      <c r="AHQ259" s="36" t="str">
        <f t="shared" si="972"/>
        <v/>
      </c>
      <c r="AHR259" s="36" t="str">
        <f t="shared" si="953"/>
        <v/>
      </c>
      <c r="AHS259" s="39" t="str">
        <f t="shared" si="973"/>
        <v/>
      </c>
    </row>
    <row r="260" spans="1:903" s="5" customFormat="1" outlineLevel="1" x14ac:dyDescent="0.25">
      <c r="A260" s="35">
        <f t="shared" si="974"/>
        <v>10</v>
      </c>
      <c r="B260" s="47" t="s">
        <v>145</v>
      </c>
      <c r="C260" s="37"/>
      <c r="D260" s="35"/>
      <c r="E260" s="35"/>
      <c r="F260" s="35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38"/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38"/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38"/>
      <c r="BI260" s="38"/>
      <c r="BJ260" s="38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38"/>
      <c r="EL260" s="38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38"/>
      <c r="FD260" s="38"/>
      <c r="FE260" s="38"/>
      <c r="FF260" s="38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38"/>
      <c r="FZ260" s="38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38"/>
      <c r="GQ260" s="38"/>
      <c r="GR260" s="38"/>
      <c r="GS260" s="38"/>
      <c r="GT260" s="38"/>
      <c r="GU260" s="61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61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57"/>
      <c r="OF260" s="57"/>
      <c r="OG260" s="57"/>
      <c r="OH260" s="57"/>
      <c r="OI260" s="38"/>
      <c r="OJ260" s="38"/>
      <c r="OK260" s="38"/>
      <c r="OL260" s="38"/>
      <c r="OM260" s="61"/>
      <c r="ON260" s="57"/>
      <c r="OO260" s="57"/>
      <c r="OP260" s="57"/>
      <c r="OQ260" s="57"/>
      <c r="OR260" s="57"/>
      <c r="OS260" s="57"/>
      <c r="OT260" s="57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61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/>
      <c r="PT260" s="57"/>
      <c r="PU260" s="57"/>
      <c r="PV260" s="57"/>
      <c r="PW260" s="57"/>
      <c r="PX260" s="38"/>
      <c r="PY260" s="38"/>
      <c r="PZ260" s="38"/>
      <c r="QA260" s="61"/>
      <c r="QB260" s="57"/>
      <c r="QC260" s="57"/>
      <c r="QD260" s="57"/>
      <c r="QE260" s="57"/>
      <c r="QF260" s="57"/>
      <c r="QG260" s="57"/>
      <c r="QH260" s="57"/>
      <c r="QI260" s="57"/>
      <c r="QJ260" s="57"/>
      <c r="QK260" s="57"/>
      <c r="QL260" s="57"/>
      <c r="QM260" s="57"/>
      <c r="QN260" s="57"/>
      <c r="QO260" s="57"/>
      <c r="QP260" s="57"/>
      <c r="QQ260" s="57"/>
      <c r="QR260" s="38"/>
      <c r="QS260" s="38"/>
      <c r="QT260" s="38"/>
      <c r="QU260" s="61"/>
      <c r="QV260" s="57"/>
      <c r="QW260" s="57"/>
      <c r="QX260" s="57"/>
      <c r="QY260" s="57"/>
      <c r="QZ260" s="57"/>
      <c r="RA260" s="57"/>
      <c r="RB260" s="57"/>
      <c r="RC260" s="57"/>
      <c r="RD260" s="57"/>
      <c r="RE260" s="57"/>
      <c r="RF260" s="57"/>
      <c r="RG260" s="57"/>
      <c r="RH260" s="57"/>
      <c r="RI260" s="57"/>
      <c r="RJ260" s="38"/>
      <c r="RK260" s="38"/>
      <c r="RL260" s="38"/>
      <c r="RM260" s="38"/>
      <c r="RN260" s="38"/>
      <c r="RO260" s="61"/>
      <c r="RP260" s="57"/>
      <c r="RQ260" s="57"/>
      <c r="RR260" s="57"/>
      <c r="RS260" s="57"/>
      <c r="RT260" s="57"/>
      <c r="RU260" s="57"/>
      <c r="RV260" s="57"/>
      <c r="RW260" s="57"/>
      <c r="RX260" s="57"/>
      <c r="RY260" s="57"/>
      <c r="RZ260" s="57"/>
      <c r="SA260" s="57"/>
      <c r="SB260" s="57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57"/>
      <c r="TD260" s="38"/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57"/>
      <c r="UB260" s="57"/>
      <c r="UC260" s="57"/>
      <c r="UD260" s="57"/>
      <c r="UE260" s="57"/>
      <c r="UF260" s="57"/>
      <c r="UG260" s="57"/>
      <c r="UH260" s="57"/>
      <c r="UI260" s="57"/>
      <c r="UJ260" s="57"/>
      <c r="UK260" s="57"/>
      <c r="UL260" s="57"/>
      <c r="UM260" s="57"/>
      <c r="UN260" s="38"/>
      <c r="UO260" s="38"/>
      <c r="UP260" s="38"/>
      <c r="UQ260" s="38"/>
      <c r="UR260" s="38"/>
      <c r="US260" s="38"/>
      <c r="UT260" s="38"/>
      <c r="UU260" s="61"/>
      <c r="UV260" s="57"/>
      <c r="UW260" s="57"/>
      <c r="UX260" s="57"/>
      <c r="UY260" s="57"/>
      <c r="UZ260" s="57"/>
      <c r="VA260" s="57"/>
      <c r="VB260" s="57"/>
      <c r="VC260" s="57"/>
      <c r="VD260" s="57"/>
      <c r="VE260" s="57"/>
      <c r="VF260" s="57"/>
      <c r="VG260" s="57"/>
      <c r="VH260" s="57"/>
      <c r="VI260" s="57"/>
      <c r="VJ260" s="57"/>
      <c r="VK260" s="57"/>
      <c r="VL260" s="38"/>
      <c r="VM260" s="38"/>
      <c r="VN260" s="38"/>
      <c r="VO260" s="37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7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7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41"/>
        <v/>
      </c>
      <c r="AGK260" s="85" t="str">
        <f t="shared" si="942"/>
        <v/>
      </c>
      <c r="AGL260" s="85" t="str">
        <f t="shared" si="943"/>
        <v/>
      </c>
      <c r="AGP260" s="36" t="str">
        <f t="shared" si="954"/>
        <v/>
      </c>
      <c r="AGQ260" s="36" t="str">
        <f t="shared" si="944"/>
        <v/>
      </c>
      <c r="AGR260" s="39" t="str">
        <f t="shared" si="955"/>
        <v/>
      </c>
      <c r="AGS260" s="36" t="str">
        <f t="shared" si="956"/>
        <v/>
      </c>
      <c r="AGT260" s="36" t="str">
        <f t="shared" si="945"/>
        <v/>
      </c>
      <c r="AGU260" s="39" t="str">
        <f t="shared" si="957"/>
        <v/>
      </c>
      <c r="AGV260" s="36" t="str">
        <f t="shared" si="958"/>
        <v/>
      </c>
      <c r="AGW260" s="36" t="str">
        <f t="shared" si="946"/>
        <v/>
      </c>
      <c r="AGX260" s="39" t="str">
        <f t="shared" si="959"/>
        <v/>
      </c>
      <c r="AGY260" s="36" t="str">
        <f t="shared" si="960"/>
        <v/>
      </c>
      <c r="AGZ260" s="36" t="str">
        <f t="shared" si="947"/>
        <v/>
      </c>
      <c r="AHA260" s="39" t="str">
        <f t="shared" si="961"/>
        <v/>
      </c>
      <c r="AHB260" s="36" t="str">
        <f t="shared" si="962"/>
        <v/>
      </c>
      <c r="AHC260" s="36" t="str">
        <f t="shared" si="948"/>
        <v/>
      </c>
      <c r="AHD260" s="39" t="str">
        <f t="shared" si="963"/>
        <v/>
      </c>
      <c r="AHE260" s="36" t="str">
        <f t="shared" si="964"/>
        <v/>
      </c>
      <c r="AHF260" s="36" t="str">
        <f t="shared" si="949"/>
        <v/>
      </c>
      <c r="AHG260" s="39" t="str">
        <f t="shared" si="965"/>
        <v/>
      </c>
      <c r="AHH260" s="36" t="str">
        <f t="shared" si="966"/>
        <v/>
      </c>
      <c r="AHI260" s="36" t="str">
        <f t="shared" si="950"/>
        <v/>
      </c>
      <c r="AHJ260" s="39" t="str">
        <f t="shared" si="967"/>
        <v/>
      </c>
      <c r="AHK260" s="36" t="str">
        <f t="shared" si="968"/>
        <v/>
      </c>
      <c r="AHL260" s="36" t="str">
        <f t="shared" si="951"/>
        <v/>
      </c>
      <c r="AHM260" s="39" t="str">
        <f t="shared" si="969"/>
        <v/>
      </c>
      <c r="AHN260" s="36" t="str">
        <f t="shared" si="970"/>
        <v/>
      </c>
      <c r="AHO260" s="36" t="str">
        <f t="shared" si="952"/>
        <v/>
      </c>
      <c r="AHP260" s="39" t="str">
        <f t="shared" si="971"/>
        <v/>
      </c>
      <c r="AHQ260" s="36" t="str">
        <f t="shared" si="972"/>
        <v/>
      </c>
      <c r="AHR260" s="36" t="str">
        <f t="shared" si="953"/>
        <v/>
      </c>
      <c r="AHS260" s="39" t="str">
        <f t="shared" si="973"/>
        <v/>
      </c>
    </row>
    <row r="261" spans="1:903" s="5" customFormat="1" outlineLevel="1" x14ac:dyDescent="0.25">
      <c r="A261" s="35">
        <f t="shared" si="974"/>
        <v>11</v>
      </c>
      <c r="B261" s="46" t="s">
        <v>146</v>
      </c>
      <c r="C261" s="37"/>
      <c r="D261" s="35"/>
      <c r="E261" s="35"/>
      <c r="F261" s="35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38"/>
      <c r="U261" s="38"/>
      <c r="V261" s="38"/>
      <c r="W261" s="61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38"/>
      <c r="AN261" s="38"/>
      <c r="AO261" s="38"/>
      <c r="AP261" s="38"/>
      <c r="AQ261" s="61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38"/>
      <c r="BI261" s="38"/>
      <c r="BJ261" s="38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38"/>
      <c r="EL261" s="38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38"/>
      <c r="FD261" s="38"/>
      <c r="FE261" s="38"/>
      <c r="FF261" s="38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38"/>
      <c r="FZ261" s="38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38"/>
      <c r="GQ261" s="38"/>
      <c r="GR261" s="38"/>
      <c r="GS261" s="38"/>
      <c r="GT261" s="38"/>
      <c r="GU261" s="61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38"/>
      <c r="HN261" s="38"/>
      <c r="HO261" s="37"/>
      <c r="HP261" s="61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38"/>
      <c r="IH261" s="38"/>
      <c r="II261" s="37"/>
      <c r="IJ261" s="61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38"/>
      <c r="JB261" s="38"/>
      <c r="JC261" s="57"/>
      <c r="JD261" s="57"/>
      <c r="JE261" s="57"/>
      <c r="JF261" s="57"/>
      <c r="JG261" s="57"/>
      <c r="JH261" s="57"/>
      <c r="JI261" s="57"/>
      <c r="JJ261" s="57"/>
      <c r="JK261" s="57"/>
      <c r="JL261" s="57"/>
      <c r="JM261" s="57"/>
      <c r="JN261" s="57"/>
      <c r="JO261" s="57"/>
      <c r="JP261" s="57"/>
      <c r="JQ261" s="57"/>
      <c r="JR261" s="57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61"/>
      <c r="NT261" s="57"/>
      <c r="NU261" s="57" t="s">
        <v>351</v>
      </c>
      <c r="NV261" s="57" t="s">
        <v>351</v>
      </c>
      <c r="NW261" s="57"/>
      <c r="NX261" s="57"/>
      <c r="NY261" s="57"/>
      <c r="NZ261" s="57"/>
      <c r="OA261" s="57" t="s">
        <v>351</v>
      </c>
      <c r="OB261" s="57" t="s">
        <v>351</v>
      </c>
      <c r="OC261" s="57"/>
      <c r="OD261" s="57"/>
      <c r="OE261" s="57" t="s">
        <v>351</v>
      </c>
      <c r="OF261" s="57"/>
      <c r="OG261" s="57"/>
      <c r="OH261" s="57"/>
      <c r="OI261" s="38"/>
      <c r="OJ261" s="38"/>
      <c r="OK261" s="38"/>
      <c r="OL261" s="38"/>
      <c r="OM261" s="61"/>
      <c r="ON261" s="57"/>
      <c r="OO261" s="57"/>
      <c r="OP261" s="57"/>
      <c r="OQ261" s="57"/>
      <c r="OR261" s="57"/>
      <c r="OS261" s="57"/>
      <c r="OT261" s="57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61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61"/>
      <c r="QB261" s="57"/>
      <c r="QC261" s="57"/>
      <c r="QD261" s="57"/>
      <c r="QE261" s="57"/>
      <c r="QF261" s="57"/>
      <c r="QG261" s="57"/>
      <c r="QH261" s="57"/>
      <c r="QI261" s="57"/>
      <c r="QJ261" s="57"/>
      <c r="QK261" s="57"/>
      <c r="QL261" s="57"/>
      <c r="QM261" s="57"/>
      <c r="QN261" s="57"/>
      <c r="QO261" s="57"/>
      <c r="QP261" s="57"/>
      <c r="QQ261" s="57"/>
      <c r="QR261" s="38"/>
      <c r="QS261" s="38"/>
      <c r="QT261" s="38"/>
      <c r="QU261" s="61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/>
      <c r="RH261" s="57"/>
      <c r="RI261" s="57"/>
      <c r="RJ261" s="38"/>
      <c r="RK261" s="38"/>
      <c r="RL261" s="38"/>
      <c r="RM261" s="38"/>
      <c r="RN261" s="38"/>
      <c r="RO261" s="61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61"/>
      <c r="SN261" s="57"/>
      <c r="SO261" s="57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57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57"/>
      <c r="UB261" s="57"/>
      <c r="UC261" s="57"/>
      <c r="UD261" s="57"/>
      <c r="UE261" s="57"/>
      <c r="UF261" s="57"/>
      <c r="UG261" s="57"/>
      <c r="UH261" s="57"/>
      <c r="UI261" s="57"/>
      <c r="UJ261" s="57"/>
      <c r="UK261" s="57"/>
      <c r="UL261" s="57"/>
      <c r="UM261" s="57"/>
      <c r="UN261" s="38"/>
      <c r="UO261" s="38"/>
      <c r="UP261" s="38"/>
      <c r="UQ261" s="38"/>
      <c r="UR261" s="38"/>
      <c r="US261" s="38"/>
      <c r="UT261" s="38"/>
      <c r="UU261" s="61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/>
      <c r="VF261" s="57"/>
      <c r="VG261" s="57"/>
      <c r="VH261" s="57"/>
      <c r="VI261" s="57"/>
      <c r="VJ261" s="57"/>
      <c r="VK261" s="57"/>
      <c r="VL261" s="38"/>
      <c r="VM261" s="38"/>
      <c r="VN261" s="38"/>
      <c r="VO261" s="37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41"/>
        <v/>
      </c>
      <c r="AGK261" s="85" t="str">
        <f t="shared" si="942"/>
        <v/>
      </c>
      <c r="AGL261" s="85" t="str">
        <f t="shared" si="943"/>
        <v/>
      </c>
      <c r="AGP261" s="36" t="str">
        <f t="shared" si="954"/>
        <v/>
      </c>
      <c r="AGQ261" s="36" t="str">
        <f t="shared" si="944"/>
        <v/>
      </c>
      <c r="AGR261" s="39" t="str">
        <f t="shared" si="955"/>
        <v/>
      </c>
      <c r="AGS261" s="36" t="str">
        <f t="shared" si="956"/>
        <v/>
      </c>
      <c r="AGT261" s="36" t="str">
        <f t="shared" si="945"/>
        <v/>
      </c>
      <c r="AGU261" s="39" t="str">
        <f t="shared" si="957"/>
        <v/>
      </c>
      <c r="AGV261" s="36" t="str">
        <f t="shared" si="958"/>
        <v/>
      </c>
      <c r="AGW261" s="36" t="str">
        <f t="shared" si="946"/>
        <v/>
      </c>
      <c r="AGX261" s="39" t="str">
        <f t="shared" si="959"/>
        <v/>
      </c>
      <c r="AGY261" s="36" t="str">
        <f t="shared" si="960"/>
        <v/>
      </c>
      <c r="AGZ261" s="36" t="str">
        <f t="shared" si="947"/>
        <v/>
      </c>
      <c r="AHA261" s="39" t="str">
        <f t="shared" si="961"/>
        <v/>
      </c>
      <c r="AHB261" s="36" t="str">
        <f t="shared" si="962"/>
        <v/>
      </c>
      <c r="AHC261" s="36" t="str">
        <f t="shared" si="948"/>
        <v/>
      </c>
      <c r="AHD261" s="39">
        <f t="shared" si="963"/>
        <v>5</v>
      </c>
      <c r="AHE261" s="36" t="str">
        <f t="shared" si="964"/>
        <v/>
      </c>
      <c r="AHF261" s="36" t="str">
        <f t="shared" si="949"/>
        <v/>
      </c>
      <c r="AHG261" s="39" t="str">
        <f t="shared" si="965"/>
        <v/>
      </c>
      <c r="AHH261" s="36" t="str">
        <f t="shared" si="966"/>
        <v/>
      </c>
      <c r="AHI261" s="36" t="str">
        <f t="shared" si="950"/>
        <v/>
      </c>
      <c r="AHJ261" s="39" t="str">
        <f t="shared" si="967"/>
        <v/>
      </c>
      <c r="AHK261" s="36" t="str">
        <f t="shared" si="968"/>
        <v/>
      </c>
      <c r="AHL261" s="36" t="str">
        <f t="shared" si="951"/>
        <v/>
      </c>
      <c r="AHM261" s="39" t="str">
        <f t="shared" si="969"/>
        <v/>
      </c>
      <c r="AHN261" s="36" t="str">
        <f t="shared" si="970"/>
        <v/>
      </c>
      <c r="AHO261" s="36" t="str">
        <f t="shared" si="952"/>
        <v/>
      </c>
      <c r="AHP261" s="39" t="str">
        <f t="shared" si="971"/>
        <v/>
      </c>
      <c r="AHQ261" s="36" t="str">
        <f t="shared" si="972"/>
        <v/>
      </c>
      <c r="AHR261" s="36" t="str">
        <f t="shared" si="953"/>
        <v/>
      </c>
      <c r="AHS261" s="39" t="str">
        <f t="shared" si="973"/>
        <v/>
      </c>
    </row>
    <row r="262" spans="1:903" s="5" customFormat="1" outlineLevel="1" x14ac:dyDescent="0.25">
      <c r="A262" s="35">
        <f t="shared" si="974"/>
        <v>12</v>
      </c>
      <c r="B262" s="46" t="s">
        <v>147</v>
      </c>
      <c r="C262" s="37"/>
      <c r="D262" s="35"/>
      <c r="E262" s="35"/>
      <c r="F262" s="35"/>
      <c r="G262" s="57"/>
      <c r="H262" s="57" t="s">
        <v>351</v>
      </c>
      <c r="I262" s="57"/>
      <c r="J262" s="57"/>
      <c r="K262" s="57" t="s">
        <v>351</v>
      </c>
      <c r="L262" s="57" t="s">
        <v>351</v>
      </c>
      <c r="M262" s="57"/>
      <c r="N262" s="57"/>
      <c r="O262" s="57" t="s">
        <v>351</v>
      </c>
      <c r="P262" s="57"/>
      <c r="Q262" s="57"/>
      <c r="R262" s="57"/>
      <c r="S262" s="57"/>
      <c r="T262" s="38"/>
      <c r="U262" s="38"/>
      <c r="V262" s="38"/>
      <c r="W262" s="61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38"/>
      <c r="AN262" s="38"/>
      <c r="AO262" s="38"/>
      <c r="AP262" s="38"/>
      <c r="AQ262" s="61"/>
      <c r="AR262" s="57"/>
      <c r="AS262" s="57" t="s">
        <v>351</v>
      </c>
      <c r="AT262" s="57" t="s">
        <v>351</v>
      </c>
      <c r="AU262" s="57"/>
      <c r="AV262" s="57"/>
      <c r="AW262" s="57" t="s">
        <v>351</v>
      </c>
      <c r="AX262" s="57"/>
      <c r="AY262" s="57" t="s">
        <v>351</v>
      </c>
      <c r="AZ262" s="57" t="s">
        <v>351</v>
      </c>
      <c r="BA262" s="57"/>
      <c r="BB262" s="57"/>
      <c r="BC262" s="57" t="s">
        <v>351</v>
      </c>
      <c r="BD262" s="57"/>
      <c r="BE262" s="57"/>
      <c r="BF262" s="57"/>
      <c r="BG262" s="57"/>
      <c r="BH262" s="38"/>
      <c r="BI262" s="38"/>
      <c r="BJ262" s="38"/>
      <c r="BK262" s="57" t="s">
        <v>351</v>
      </c>
      <c r="BL262" s="57" t="s">
        <v>351</v>
      </c>
      <c r="BM262" s="57"/>
      <c r="BN262" s="57"/>
      <c r="BO262" s="57" t="s">
        <v>351</v>
      </c>
      <c r="BP262" s="57"/>
      <c r="BQ262" s="57" t="s">
        <v>351</v>
      </c>
      <c r="BR262" s="57" t="s">
        <v>351</v>
      </c>
      <c r="BS262" s="57"/>
      <c r="BT262" s="57"/>
      <c r="BU262" s="57" t="s">
        <v>351</v>
      </c>
      <c r="BV262" s="57"/>
      <c r="BW262" s="57"/>
      <c r="BX262" s="57"/>
      <c r="BY262" s="57"/>
      <c r="BZ262" s="38"/>
      <c r="CA262" s="38"/>
      <c r="CB262" s="38"/>
      <c r="CC262" s="38"/>
      <c r="CD262" s="38"/>
      <c r="CE262" s="61"/>
      <c r="CF262" s="57"/>
      <c r="CG262" s="57" t="s">
        <v>351</v>
      </c>
      <c r="CH262" s="57" t="s">
        <v>351</v>
      </c>
      <c r="CI262" s="57"/>
      <c r="CJ262" s="57"/>
      <c r="CK262" s="57" t="s">
        <v>351</v>
      </c>
      <c r="CL262" s="57"/>
      <c r="CM262" s="57" t="s">
        <v>351</v>
      </c>
      <c r="CN262" s="57" t="s">
        <v>351</v>
      </c>
      <c r="CO262" s="57"/>
      <c r="CP262" s="57"/>
      <c r="CQ262" s="57" t="s">
        <v>351</v>
      </c>
      <c r="CR262" s="57"/>
      <c r="CS262" s="57"/>
      <c r="CT262" s="57"/>
      <c r="CU262" s="57"/>
      <c r="CV262" s="38"/>
      <c r="CW262" s="38"/>
      <c r="CX262" s="38"/>
      <c r="CY262" s="61"/>
      <c r="CZ262" s="57"/>
      <c r="DA262" s="57" t="s">
        <v>351</v>
      </c>
      <c r="DB262" s="57" t="s">
        <v>351</v>
      </c>
      <c r="DC262" s="57"/>
      <c r="DD262" s="57"/>
      <c r="DE262" s="57" t="s">
        <v>351</v>
      </c>
      <c r="DF262" s="57"/>
      <c r="DG262" s="57" t="s">
        <v>351</v>
      </c>
      <c r="DH262" s="57" t="s">
        <v>351</v>
      </c>
      <c r="DI262" s="57"/>
      <c r="DJ262" s="57"/>
      <c r="DK262" s="57" t="s">
        <v>351</v>
      </c>
      <c r="DL262" s="57"/>
      <c r="DM262" s="57"/>
      <c r="DN262" s="57"/>
      <c r="DO262" s="57"/>
      <c r="DP262" s="57"/>
      <c r="DQ262" s="38"/>
      <c r="DR262" s="38"/>
      <c r="DS262" s="61"/>
      <c r="DT262" s="57"/>
      <c r="DU262" s="57" t="s">
        <v>351</v>
      </c>
      <c r="DV262" s="57" t="s">
        <v>351</v>
      </c>
      <c r="DW262" s="57"/>
      <c r="DX262" s="57"/>
      <c r="DY262" s="57" t="s">
        <v>351</v>
      </c>
      <c r="DZ262" s="57"/>
      <c r="EA262" s="57" t="s">
        <v>351</v>
      </c>
      <c r="EB262" s="57" t="s">
        <v>351</v>
      </c>
      <c r="EC262" s="57"/>
      <c r="ED262" s="57"/>
      <c r="EE262" s="57" t="s">
        <v>351</v>
      </c>
      <c r="EF262" s="57"/>
      <c r="EG262" s="57"/>
      <c r="EH262" s="57"/>
      <c r="EI262" s="57"/>
      <c r="EJ262" s="57"/>
      <c r="EK262" s="38"/>
      <c r="EL262" s="38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38"/>
      <c r="FD262" s="38"/>
      <c r="FE262" s="38"/>
      <c r="FF262" s="38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38"/>
      <c r="FZ262" s="38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38"/>
      <c r="GQ262" s="38"/>
      <c r="GR262" s="38"/>
      <c r="GS262" s="38"/>
      <c r="GT262" s="38"/>
      <c r="GU262" s="61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38"/>
      <c r="HN262" s="38"/>
      <c r="HO262" s="37"/>
      <c r="HP262" s="61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38"/>
      <c r="IH262" s="38"/>
      <c r="II262" s="37"/>
      <c r="IJ262" s="61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38"/>
      <c r="JB262" s="38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61"/>
      <c r="NT262" s="57"/>
      <c r="NU262" s="57"/>
      <c r="NV262" s="57"/>
      <c r="NW262" s="57"/>
      <c r="NX262" s="57"/>
      <c r="NY262" s="57"/>
      <c r="NZ262" s="57"/>
      <c r="OA262" s="57"/>
      <c r="OB262" s="57"/>
      <c r="OC262" s="57"/>
      <c r="OD262" s="57"/>
      <c r="OE262" s="57"/>
      <c r="OF262" s="57"/>
      <c r="OG262" s="57"/>
      <c r="OH262" s="57"/>
      <c r="OI262" s="38"/>
      <c r="OJ262" s="38"/>
      <c r="OK262" s="38"/>
      <c r="OL262" s="38"/>
      <c r="OM262" s="61"/>
      <c r="ON262" s="57"/>
      <c r="OO262" s="57" t="s">
        <v>351</v>
      </c>
      <c r="OP262" s="57" t="s">
        <v>351</v>
      </c>
      <c r="OQ262" s="57"/>
      <c r="OR262" s="57"/>
      <c r="OS262" s="57" t="s">
        <v>351</v>
      </c>
      <c r="OT262" s="57" t="s">
        <v>351</v>
      </c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61"/>
      <c r="PH262" s="57" t="s">
        <v>351</v>
      </c>
      <c r="PI262" s="57" t="s">
        <v>360</v>
      </c>
      <c r="PJ262" s="57"/>
      <c r="PK262" s="57"/>
      <c r="PL262" s="57" t="s">
        <v>351</v>
      </c>
      <c r="PM262" s="57"/>
      <c r="PN262" s="57"/>
      <c r="PO262" s="57"/>
      <c r="PP262" s="57"/>
      <c r="PQ262" s="57"/>
      <c r="PR262" s="57"/>
      <c r="PS262" s="57"/>
      <c r="PT262" s="57"/>
      <c r="PU262" s="57"/>
      <c r="PV262" s="57"/>
      <c r="PW262" s="57" t="s">
        <v>351</v>
      </c>
      <c r="PX262" s="38"/>
      <c r="PY262" s="38"/>
      <c r="PZ262" s="38"/>
      <c r="QA262" s="61"/>
      <c r="QB262" s="57" t="s">
        <v>351</v>
      </c>
      <c r="QC262" s="57" t="s">
        <v>360</v>
      </c>
      <c r="QD262" s="57"/>
      <c r="QE262" s="57"/>
      <c r="QF262" s="57" t="s">
        <v>351</v>
      </c>
      <c r="QG262" s="57"/>
      <c r="QH262" s="57"/>
      <c r="QI262" s="57"/>
      <c r="QJ262" s="57"/>
      <c r="QK262" s="57"/>
      <c r="QL262" s="57"/>
      <c r="QM262" s="57"/>
      <c r="QN262" s="57"/>
      <c r="QO262" s="57"/>
      <c r="QP262" s="57"/>
      <c r="QQ262" s="57" t="s">
        <v>351</v>
      </c>
      <c r="QR262" s="38"/>
      <c r="QS262" s="38"/>
      <c r="QT262" s="38"/>
      <c r="QU262" s="61"/>
      <c r="QV262" s="57" t="s">
        <v>351</v>
      </c>
      <c r="QW262" s="57" t="s">
        <v>351</v>
      </c>
      <c r="QX262" s="57"/>
      <c r="QY262" s="57"/>
      <c r="QZ262" s="57"/>
      <c r="RA262" s="57" t="s">
        <v>351</v>
      </c>
      <c r="RB262" s="57"/>
      <c r="RC262" s="57"/>
      <c r="RD262" s="57"/>
      <c r="RE262" s="57"/>
      <c r="RF262" s="57"/>
      <c r="RG262" s="57" t="s">
        <v>351</v>
      </c>
      <c r="RH262" s="57" t="s">
        <v>351</v>
      </c>
      <c r="RI262" s="57"/>
      <c r="RJ262" s="38"/>
      <c r="RK262" s="38"/>
      <c r="RL262" s="38"/>
      <c r="RM262" s="38"/>
      <c r="RN262" s="38"/>
      <c r="RO262" s="61"/>
      <c r="RP262" s="57" t="s">
        <v>351</v>
      </c>
      <c r="RQ262" s="57" t="s">
        <v>351</v>
      </c>
      <c r="RR262" s="57"/>
      <c r="RS262" s="57"/>
      <c r="RT262" s="57"/>
      <c r="RU262" s="57" t="s">
        <v>351</v>
      </c>
      <c r="RV262" s="57"/>
      <c r="RW262" s="57"/>
      <c r="RX262" s="57"/>
      <c r="RY262" s="57"/>
      <c r="RZ262" s="57"/>
      <c r="SA262" s="57" t="s">
        <v>351</v>
      </c>
      <c r="SB262" s="57" t="s">
        <v>351</v>
      </c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61"/>
      <c r="SN262" s="57"/>
      <c r="SO262" s="57"/>
      <c r="SP262" s="57"/>
      <c r="SQ262" s="57"/>
      <c r="SR262" s="57"/>
      <c r="SS262" s="57"/>
      <c r="ST262" s="57"/>
      <c r="SU262" s="57" t="s">
        <v>351</v>
      </c>
      <c r="SV262" s="57" t="s">
        <v>351</v>
      </c>
      <c r="SW262" s="57"/>
      <c r="SX262" s="57"/>
      <c r="SY262" s="57" t="s">
        <v>351</v>
      </c>
      <c r="SZ262" s="57" t="s">
        <v>351</v>
      </c>
      <c r="TA262" s="57"/>
      <c r="TB262" s="57"/>
      <c r="TC262" s="57" t="s">
        <v>351</v>
      </c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57"/>
      <c r="UB262" s="57"/>
      <c r="UC262" s="57"/>
      <c r="UD262" s="57"/>
      <c r="UE262" s="57" t="s">
        <v>351</v>
      </c>
      <c r="UF262" s="57" t="s">
        <v>351</v>
      </c>
      <c r="UG262" s="57"/>
      <c r="UH262" s="57"/>
      <c r="UI262" s="57" t="s">
        <v>351</v>
      </c>
      <c r="UJ262" s="57" t="s">
        <v>351</v>
      </c>
      <c r="UK262" s="57"/>
      <c r="UL262" s="57"/>
      <c r="UM262" s="57" t="s">
        <v>351</v>
      </c>
      <c r="UN262" s="38"/>
      <c r="UO262" s="38"/>
      <c r="UP262" s="38"/>
      <c r="UQ262" s="38"/>
      <c r="UR262" s="38"/>
      <c r="US262" s="38"/>
      <c r="UT262" s="38"/>
      <c r="UU262" s="61"/>
      <c r="UV262" s="57"/>
      <c r="UW262" s="57" t="s">
        <v>351</v>
      </c>
      <c r="UX262" s="57" t="s">
        <v>351</v>
      </c>
      <c r="UY262" s="57"/>
      <c r="UZ262" s="57" t="s">
        <v>351</v>
      </c>
      <c r="VA262" s="57" t="s">
        <v>351</v>
      </c>
      <c r="VB262" s="57"/>
      <c r="VC262" s="57" t="s">
        <v>351</v>
      </c>
      <c r="VD262" s="57" t="s">
        <v>351</v>
      </c>
      <c r="VE262" s="57"/>
      <c r="VF262" s="57"/>
      <c r="VG262" s="57" t="s">
        <v>351</v>
      </c>
      <c r="VH262" s="57" t="s">
        <v>351</v>
      </c>
      <c r="VI262" s="57"/>
      <c r="VJ262" s="57"/>
      <c r="VK262" s="57" t="s">
        <v>351</v>
      </c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41"/>
        <v/>
      </c>
      <c r="AGK262" s="85" t="str">
        <f t="shared" si="942"/>
        <v/>
      </c>
      <c r="AGL262" s="85">
        <f t="shared" si="943"/>
        <v>9</v>
      </c>
      <c r="AGP262" s="36" t="str">
        <f t="shared" si="954"/>
        <v/>
      </c>
      <c r="AGQ262" s="36" t="str">
        <f t="shared" si="944"/>
        <v/>
      </c>
      <c r="AGR262" s="39">
        <f t="shared" si="955"/>
        <v>21</v>
      </c>
      <c r="AGS262" s="36" t="str">
        <f t="shared" si="956"/>
        <v/>
      </c>
      <c r="AGT262" s="36" t="str">
        <f t="shared" si="945"/>
        <v/>
      </c>
      <c r="AGU262" s="39">
        <f t="shared" si="957"/>
        <v>13</v>
      </c>
      <c r="AGV262" s="36" t="str">
        <f t="shared" si="958"/>
        <v/>
      </c>
      <c r="AGW262" s="36" t="str">
        <f t="shared" si="946"/>
        <v/>
      </c>
      <c r="AGX262" s="39" t="str">
        <f t="shared" si="959"/>
        <v/>
      </c>
      <c r="AGY262" s="36" t="str">
        <f t="shared" si="960"/>
        <v/>
      </c>
      <c r="AGZ262" s="36" t="str">
        <f t="shared" si="947"/>
        <v/>
      </c>
      <c r="AHA262" s="39" t="str">
        <f t="shared" si="961"/>
        <v/>
      </c>
      <c r="AHB262" s="36" t="str">
        <f t="shared" si="962"/>
        <v/>
      </c>
      <c r="AHC262" s="36" t="str">
        <f t="shared" si="948"/>
        <v/>
      </c>
      <c r="AHD262" s="39">
        <f t="shared" si="963"/>
        <v>8</v>
      </c>
      <c r="AHE262" s="36" t="str">
        <f t="shared" si="964"/>
        <v/>
      </c>
      <c r="AHF262" s="36" t="str">
        <f t="shared" si="949"/>
        <v/>
      </c>
      <c r="AHG262" s="39">
        <f t="shared" si="965"/>
        <v>19</v>
      </c>
      <c r="AHH262" s="36" t="str">
        <f t="shared" si="966"/>
        <v/>
      </c>
      <c r="AHI262" s="36" t="str">
        <f t="shared" si="950"/>
        <v/>
      </c>
      <c r="AHJ262" s="39">
        <f t="shared" si="967"/>
        <v>14</v>
      </c>
      <c r="AHK262" s="36" t="str">
        <f t="shared" si="968"/>
        <v/>
      </c>
      <c r="AHL262" s="36" t="str">
        <f t="shared" si="951"/>
        <v/>
      </c>
      <c r="AHM262" s="39" t="str">
        <f t="shared" si="969"/>
        <v/>
      </c>
      <c r="AHN262" s="36" t="str">
        <f t="shared" si="970"/>
        <v/>
      </c>
      <c r="AHO262" s="36" t="str">
        <f t="shared" si="952"/>
        <v/>
      </c>
      <c r="AHP262" s="39" t="str">
        <f t="shared" si="971"/>
        <v/>
      </c>
      <c r="AHQ262" s="36" t="str">
        <f t="shared" si="972"/>
        <v/>
      </c>
      <c r="AHR262" s="36" t="str">
        <f t="shared" si="953"/>
        <v/>
      </c>
      <c r="AHS262" s="39" t="str">
        <f t="shared" si="973"/>
        <v/>
      </c>
    </row>
    <row r="263" spans="1:903" s="5" customFormat="1" outlineLevel="1" x14ac:dyDescent="0.25">
      <c r="A263" s="35">
        <v>13</v>
      </c>
      <c r="B263" s="46" t="s">
        <v>148</v>
      </c>
      <c r="C263" s="37"/>
      <c r="D263" s="35"/>
      <c r="E263" s="35"/>
      <c r="F263" s="35"/>
      <c r="G263" s="57"/>
      <c r="H263" s="57" t="s">
        <v>351</v>
      </c>
      <c r="I263" s="57"/>
      <c r="J263" s="57"/>
      <c r="K263" s="57"/>
      <c r="L263" s="57"/>
      <c r="M263" s="57"/>
      <c r="N263" s="57"/>
      <c r="O263" s="57" t="s">
        <v>351</v>
      </c>
      <c r="P263" s="57" t="s">
        <v>351</v>
      </c>
      <c r="Q263" s="57"/>
      <c r="R263" s="57"/>
      <c r="S263" s="57"/>
      <c r="T263" s="38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38"/>
      <c r="AN263" s="38"/>
      <c r="AO263" s="38"/>
      <c r="AP263" s="38"/>
      <c r="AQ263" s="61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38"/>
      <c r="BI263" s="38"/>
      <c r="BJ263" s="38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38"/>
      <c r="CA263" s="38"/>
      <c r="CB263" s="38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38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38"/>
      <c r="EL263" s="38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38"/>
      <c r="FD263" s="38"/>
      <c r="FE263" s="38"/>
      <c r="FF263" s="38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38"/>
      <c r="FZ263" s="38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38"/>
      <c r="GQ263" s="38"/>
      <c r="GR263" s="38"/>
      <c r="GS263" s="38"/>
      <c r="GT263" s="38"/>
      <c r="GU263" s="61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38"/>
      <c r="HN263" s="38"/>
      <c r="HO263" s="37"/>
      <c r="HP263" s="61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38"/>
      <c r="IH263" s="38"/>
      <c r="II263" s="37"/>
      <c r="IJ263" s="61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38"/>
      <c r="JB263" s="38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 t="s">
        <v>351</v>
      </c>
      <c r="NV263" s="57" t="s">
        <v>351</v>
      </c>
      <c r="NW263" s="57"/>
      <c r="NX263" s="57"/>
      <c r="NY263" s="57"/>
      <c r="NZ263" s="57"/>
      <c r="OA263" s="57" t="s">
        <v>351</v>
      </c>
      <c r="OB263" s="57" t="s">
        <v>351</v>
      </c>
      <c r="OC263" s="57"/>
      <c r="OD263" s="57"/>
      <c r="OE263" s="57" t="s">
        <v>351</v>
      </c>
      <c r="OF263" s="57"/>
      <c r="OG263" s="57"/>
      <c r="OH263" s="57"/>
      <c r="OI263" s="38"/>
      <c r="OJ263" s="38"/>
      <c r="OK263" s="38"/>
      <c r="OL263" s="38"/>
      <c r="OM263" s="61"/>
      <c r="ON263" s="57"/>
      <c r="OO263" s="57" t="s">
        <v>351</v>
      </c>
      <c r="OP263" s="57" t="s">
        <v>351</v>
      </c>
      <c r="OQ263" s="57"/>
      <c r="OR263" s="57"/>
      <c r="OS263" s="57" t="s">
        <v>351</v>
      </c>
      <c r="OT263" s="57" t="s">
        <v>351</v>
      </c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 t="s">
        <v>351</v>
      </c>
      <c r="PI263" s="57" t="s">
        <v>351</v>
      </c>
      <c r="PJ263" s="57"/>
      <c r="PK263" s="57"/>
      <c r="PL263" s="57" t="s">
        <v>351</v>
      </c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 t="s">
        <v>351</v>
      </c>
      <c r="PX263" s="38"/>
      <c r="PY263" s="38"/>
      <c r="PZ263" s="38"/>
      <c r="QA263" s="61"/>
      <c r="QB263" s="57" t="s">
        <v>351</v>
      </c>
      <c r="QC263" s="57" t="s">
        <v>351</v>
      </c>
      <c r="QD263" s="57"/>
      <c r="QE263" s="57"/>
      <c r="QF263" s="57" t="s">
        <v>351</v>
      </c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 t="s">
        <v>351</v>
      </c>
      <c r="QR263" s="38"/>
      <c r="QS263" s="38"/>
      <c r="QT263" s="38"/>
      <c r="QU263" s="61"/>
      <c r="QV263" s="57" t="s">
        <v>351</v>
      </c>
      <c r="QW263" s="57" t="s">
        <v>351</v>
      </c>
      <c r="QX263" s="57"/>
      <c r="QY263" s="57"/>
      <c r="QZ263" s="57"/>
      <c r="RA263" s="57" t="s">
        <v>351</v>
      </c>
      <c r="RB263" s="57"/>
      <c r="RC263" s="57"/>
      <c r="RD263" s="57"/>
      <c r="RE263" s="57"/>
      <c r="RF263" s="57"/>
      <c r="RG263" s="57" t="s">
        <v>351</v>
      </c>
      <c r="RH263" s="57" t="s">
        <v>351</v>
      </c>
      <c r="RI263" s="57"/>
      <c r="RJ263" s="38"/>
      <c r="RK263" s="38"/>
      <c r="RL263" s="38"/>
      <c r="RM263" s="38"/>
      <c r="RN263" s="38"/>
      <c r="RO263" s="61"/>
      <c r="RP263" s="57" t="s">
        <v>351</v>
      </c>
      <c r="RQ263" s="57" t="s">
        <v>351</v>
      </c>
      <c r="RR263" s="57"/>
      <c r="RS263" s="57"/>
      <c r="RT263" s="57"/>
      <c r="RU263" s="57" t="s">
        <v>351</v>
      </c>
      <c r="RV263" s="57"/>
      <c r="RW263" s="57"/>
      <c r="RX263" s="57"/>
      <c r="RY263" s="57"/>
      <c r="RZ263" s="57"/>
      <c r="SA263" s="57" t="s">
        <v>351</v>
      </c>
      <c r="SB263" s="57" t="s">
        <v>351</v>
      </c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61"/>
      <c r="UV263" s="57"/>
      <c r="UW263" s="57"/>
      <c r="UX263" s="57"/>
      <c r="UY263" s="57"/>
      <c r="UZ263" s="57"/>
      <c r="VA263" s="57"/>
      <c r="VB263" s="57"/>
      <c r="VC263" s="57"/>
      <c r="VD263" s="57"/>
      <c r="VE263" s="57"/>
      <c r="VF263" s="57"/>
      <c r="VG263" s="57"/>
      <c r="VH263" s="57"/>
      <c r="VI263" s="57"/>
      <c r="VJ263" s="57"/>
      <c r="VK263" s="57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 t="s">
        <v>262</v>
      </c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41"/>
        <v/>
      </c>
      <c r="AGK263" s="85" t="str">
        <f t="shared" si="942"/>
        <v/>
      </c>
      <c r="AGL263" s="85" t="str">
        <f t="shared" si="943"/>
        <v/>
      </c>
      <c r="AGP263" s="36" t="str">
        <f t="shared" si="954"/>
        <v/>
      </c>
      <c r="AGQ263" s="36" t="str">
        <f t="shared" si="944"/>
        <v/>
      </c>
      <c r="AGR263" s="39">
        <f t="shared" si="955"/>
        <v>3</v>
      </c>
      <c r="AGS263" s="36" t="str">
        <f t="shared" si="956"/>
        <v/>
      </c>
      <c r="AGT263" s="36" t="str">
        <f t="shared" si="945"/>
        <v/>
      </c>
      <c r="AGU263" s="39" t="str">
        <f t="shared" si="957"/>
        <v/>
      </c>
      <c r="AGV263" s="36" t="str">
        <f t="shared" si="958"/>
        <v/>
      </c>
      <c r="AGW263" s="36" t="str">
        <f t="shared" si="946"/>
        <v/>
      </c>
      <c r="AGX263" s="39" t="str">
        <f t="shared" si="959"/>
        <v/>
      </c>
      <c r="AGY263" s="36" t="str">
        <f t="shared" si="960"/>
        <v/>
      </c>
      <c r="AGZ263" s="36" t="str">
        <f t="shared" si="947"/>
        <v/>
      </c>
      <c r="AHA263" s="39" t="str">
        <f t="shared" si="961"/>
        <v/>
      </c>
      <c r="AHB263" s="36" t="str">
        <f t="shared" si="962"/>
        <v/>
      </c>
      <c r="AHC263" s="36" t="str">
        <f t="shared" si="948"/>
        <v/>
      </c>
      <c r="AHD263" s="39">
        <f t="shared" si="963"/>
        <v>13</v>
      </c>
      <c r="AHE263" s="36" t="str">
        <f t="shared" si="964"/>
        <v/>
      </c>
      <c r="AHF263" s="36" t="str">
        <f t="shared" si="949"/>
        <v/>
      </c>
      <c r="AHG263" s="39">
        <f t="shared" si="965"/>
        <v>14</v>
      </c>
      <c r="AHH263" s="36" t="str">
        <f t="shared" si="966"/>
        <v/>
      </c>
      <c r="AHI263" s="36" t="str">
        <f t="shared" si="950"/>
        <v/>
      </c>
      <c r="AHJ263" s="39" t="str">
        <f t="shared" si="967"/>
        <v/>
      </c>
      <c r="AHK263" s="36" t="str">
        <f t="shared" si="968"/>
        <v/>
      </c>
      <c r="AHL263" s="36" t="str">
        <f t="shared" si="951"/>
        <v/>
      </c>
      <c r="AHM263" s="39" t="str">
        <f t="shared" si="969"/>
        <v/>
      </c>
      <c r="AHN263" s="36" t="str">
        <f t="shared" si="970"/>
        <v/>
      </c>
      <c r="AHO263" s="36" t="str">
        <f t="shared" si="952"/>
        <v/>
      </c>
      <c r="AHP263" s="39" t="str">
        <f t="shared" si="971"/>
        <v/>
      </c>
      <c r="AHQ263" s="36" t="str">
        <f t="shared" si="972"/>
        <v/>
      </c>
      <c r="AHR263" s="36" t="str">
        <f t="shared" si="953"/>
        <v/>
      </c>
      <c r="AHS263" s="39" t="str">
        <f t="shared" si="973"/>
        <v/>
      </c>
    </row>
    <row r="264" spans="1:903" s="5" customFormat="1" outlineLevel="1" x14ac:dyDescent="0.25">
      <c r="A264" s="35">
        <f t="shared" si="974"/>
        <v>14</v>
      </c>
      <c r="B264" s="46" t="s">
        <v>149</v>
      </c>
      <c r="C264" s="37"/>
      <c r="D264" s="35"/>
      <c r="E264" s="35"/>
      <c r="F264" s="35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38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 t="s">
        <v>351</v>
      </c>
      <c r="AT264" s="57" t="s">
        <v>351</v>
      </c>
      <c r="AU264" s="57"/>
      <c r="AV264" s="57"/>
      <c r="AW264" s="57"/>
      <c r="AX264" s="57"/>
      <c r="AY264" s="57"/>
      <c r="AZ264" s="57"/>
      <c r="BA264" s="57"/>
      <c r="BB264" s="57"/>
      <c r="BC264" s="57" t="s">
        <v>351</v>
      </c>
      <c r="BD264" s="57"/>
      <c r="BE264" s="57"/>
      <c r="BF264" s="57"/>
      <c r="BG264" s="57"/>
      <c r="BH264" s="38"/>
      <c r="BI264" s="38"/>
      <c r="BJ264" s="38"/>
      <c r="BK264" s="57" t="s">
        <v>351</v>
      </c>
      <c r="BL264" s="57" t="s">
        <v>351</v>
      </c>
      <c r="BM264" s="57"/>
      <c r="BN264" s="57"/>
      <c r="BO264" s="57"/>
      <c r="BP264" s="57"/>
      <c r="BQ264" s="57"/>
      <c r="BR264" s="57"/>
      <c r="BS264" s="57"/>
      <c r="BT264" s="57"/>
      <c r="BU264" s="57" t="s">
        <v>351</v>
      </c>
      <c r="BV264" s="57"/>
      <c r="BW264" s="57"/>
      <c r="BX264" s="57"/>
      <c r="BY264" s="57"/>
      <c r="BZ264" s="38"/>
      <c r="CA264" s="38"/>
      <c r="CB264" s="38"/>
      <c r="CC264" s="38"/>
      <c r="CD264" s="38"/>
      <c r="CE264" s="61"/>
      <c r="CF264" s="57"/>
      <c r="CG264" s="57" t="s">
        <v>351</v>
      </c>
      <c r="CH264" s="57" t="s">
        <v>351</v>
      </c>
      <c r="CI264" s="57"/>
      <c r="CJ264" s="57"/>
      <c r="CK264" s="57"/>
      <c r="CL264" s="57"/>
      <c r="CM264" s="57"/>
      <c r="CN264" s="57"/>
      <c r="CO264" s="57"/>
      <c r="CP264" s="57"/>
      <c r="CQ264" s="57" t="s">
        <v>351</v>
      </c>
      <c r="CR264" s="57"/>
      <c r="CS264" s="57"/>
      <c r="CT264" s="57"/>
      <c r="CU264" s="57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 t="s">
        <v>351</v>
      </c>
      <c r="GX264" s="57" t="s">
        <v>351</v>
      </c>
      <c r="GY264" s="57"/>
      <c r="GZ264" s="57" t="s">
        <v>351</v>
      </c>
      <c r="HA264" s="57" t="s">
        <v>351</v>
      </c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38"/>
      <c r="HN264" s="38"/>
      <c r="HO264" s="37"/>
      <c r="HP264" s="61"/>
      <c r="HQ264" s="57"/>
      <c r="HR264" s="57" t="s">
        <v>351</v>
      </c>
      <c r="HS264" s="57" t="s">
        <v>351</v>
      </c>
      <c r="HT264" s="57"/>
      <c r="HU264" s="57" t="s">
        <v>351</v>
      </c>
      <c r="HV264" s="57" t="s">
        <v>351</v>
      </c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38"/>
      <c r="IH264" s="38"/>
      <c r="II264" s="37"/>
      <c r="IJ264" s="61"/>
      <c r="IK264" s="57"/>
      <c r="IL264" s="57" t="s">
        <v>351</v>
      </c>
      <c r="IM264" s="57" t="s">
        <v>351</v>
      </c>
      <c r="IN264" s="57"/>
      <c r="IO264" s="57" t="s">
        <v>351</v>
      </c>
      <c r="IP264" s="57" t="s">
        <v>351</v>
      </c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38"/>
      <c r="JB264" s="38"/>
      <c r="JC264" s="57"/>
      <c r="JD264" s="57" t="s">
        <v>351</v>
      </c>
      <c r="JE264" s="57" t="s">
        <v>351</v>
      </c>
      <c r="JF264" s="57"/>
      <c r="JG264" s="57" t="s">
        <v>351</v>
      </c>
      <c r="JH264" s="57" t="s">
        <v>351</v>
      </c>
      <c r="JI264" s="57"/>
      <c r="JJ264" s="57"/>
      <c r="JK264" s="57"/>
      <c r="JL264" s="57"/>
      <c r="JM264" s="57"/>
      <c r="JN264" s="57"/>
      <c r="JO264" s="57"/>
      <c r="JP264" s="57"/>
      <c r="JQ264" s="57"/>
      <c r="JR264" s="57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 t="s">
        <v>351</v>
      </c>
      <c r="NV264" s="57" t="s">
        <v>351</v>
      </c>
      <c r="NW264" s="57"/>
      <c r="NX264" s="57"/>
      <c r="NY264" s="57"/>
      <c r="NZ264" s="57"/>
      <c r="OA264" s="57" t="s">
        <v>351</v>
      </c>
      <c r="OB264" s="57" t="s">
        <v>351</v>
      </c>
      <c r="OC264" s="57"/>
      <c r="OD264" s="57"/>
      <c r="OE264" s="57" t="s">
        <v>351</v>
      </c>
      <c r="OF264" s="57"/>
      <c r="OG264" s="57"/>
      <c r="OH264" s="57"/>
      <c r="OI264" s="38"/>
      <c r="OJ264" s="38"/>
      <c r="OK264" s="38"/>
      <c r="OL264" s="38"/>
      <c r="OM264" s="61"/>
      <c r="ON264" s="57"/>
      <c r="OO264" s="57" t="s">
        <v>351</v>
      </c>
      <c r="OP264" s="57" t="s">
        <v>351</v>
      </c>
      <c r="OQ264" s="57"/>
      <c r="OR264" s="57"/>
      <c r="OS264" s="57" t="s">
        <v>351</v>
      </c>
      <c r="OT264" s="57" t="s">
        <v>351</v>
      </c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 t="s">
        <v>351</v>
      </c>
      <c r="PI264" s="57" t="s">
        <v>351</v>
      </c>
      <c r="PJ264" s="57"/>
      <c r="PK264" s="57"/>
      <c r="PL264" s="57" t="s">
        <v>351</v>
      </c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 t="s">
        <v>351</v>
      </c>
      <c r="PX264" s="38"/>
      <c r="PY264" s="38"/>
      <c r="PZ264" s="38"/>
      <c r="QA264" s="61"/>
      <c r="QB264" s="57" t="s">
        <v>351</v>
      </c>
      <c r="QC264" s="57" t="s">
        <v>351</v>
      </c>
      <c r="QD264" s="57"/>
      <c r="QE264" s="57"/>
      <c r="QF264" s="57" t="s">
        <v>351</v>
      </c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 t="s">
        <v>351</v>
      </c>
      <c r="QR264" s="38"/>
      <c r="QS264" s="38"/>
      <c r="QT264" s="38"/>
      <c r="QU264" s="61"/>
      <c r="QV264" s="57" t="s">
        <v>351</v>
      </c>
      <c r="QW264" s="57" t="s">
        <v>351</v>
      </c>
      <c r="QX264" s="57"/>
      <c r="QY264" s="57"/>
      <c r="QZ264" s="57"/>
      <c r="RA264" s="57" t="s">
        <v>351</v>
      </c>
      <c r="RB264" s="57"/>
      <c r="RC264" s="57"/>
      <c r="RD264" s="57"/>
      <c r="RE264" s="57"/>
      <c r="RF264" s="57"/>
      <c r="RG264" s="57" t="s">
        <v>351</v>
      </c>
      <c r="RH264" s="57" t="s">
        <v>351</v>
      </c>
      <c r="RI264" s="57"/>
      <c r="RJ264" s="38"/>
      <c r="RK264" s="38"/>
      <c r="RL264" s="38"/>
      <c r="RM264" s="38"/>
      <c r="RN264" s="38"/>
      <c r="RO264" s="61"/>
      <c r="RP264" s="57" t="s">
        <v>351</v>
      </c>
      <c r="RQ264" s="57" t="s">
        <v>351</v>
      </c>
      <c r="RR264" s="57"/>
      <c r="RS264" s="57"/>
      <c r="RT264" s="57"/>
      <c r="RU264" s="57" t="s">
        <v>351</v>
      </c>
      <c r="RV264" s="57"/>
      <c r="RW264" s="57"/>
      <c r="RX264" s="57"/>
      <c r="RY264" s="57"/>
      <c r="RZ264" s="57"/>
      <c r="SA264" s="57" t="s">
        <v>351</v>
      </c>
      <c r="SB264" s="57" t="s">
        <v>351</v>
      </c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37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8"/>
      <c r="TD264" s="38"/>
      <c r="TE264" s="38"/>
      <c r="TF264" s="38"/>
      <c r="TG264" s="37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61"/>
      <c r="UV264" s="57"/>
      <c r="UW264" s="57" t="s">
        <v>351</v>
      </c>
      <c r="UX264" s="57" t="s">
        <v>351</v>
      </c>
      <c r="UY264" s="57"/>
      <c r="UZ264" s="57" t="s">
        <v>351</v>
      </c>
      <c r="VA264" s="57" t="s">
        <v>351</v>
      </c>
      <c r="VB264" s="57"/>
      <c r="VC264" s="57" t="s">
        <v>351</v>
      </c>
      <c r="VD264" s="57" t="s">
        <v>351</v>
      </c>
      <c r="VE264" s="57"/>
      <c r="VF264" s="57"/>
      <c r="VG264" s="57" t="s">
        <v>351</v>
      </c>
      <c r="VH264" s="57" t="s">
        <v>351</v>
      </c>
      <c r="VI264" s="57"/>
      <c r="VJ264" s="57"/>
      <c r="VK264" s="57" t="s">
        <v>351</v>
      </c>
      <c r="VL264" s="38"/>
      <c r="VM264" s="38"/>
      <c r="VN264" s="38"/>
      <c r="VO264" s="37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7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7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7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7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7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7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7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7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7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7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7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7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7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J264" s="85" t="str">
        <f t="shared" si="941"/>
        <v/>
      </c>
      <c r="AGK264" s="85" t="str">
        <f t="shared" si="942"/>
        <v/>
      </c>
      <c r="AGL264" s="85">
        <f t="shared" si="943"/>
        <v>9</v>
      </c>
      <c r="AGP264" s="36" t="str">
        <f t="shared" si="954"/>
        <v/>
      </c>
      <c r="AGQ264" s="36" t="str">
        <f t="shared" si="944"/>
        <v/>
      </c>
      <c r="AGR264" s="39">
        <f t="shared" si="955"/>
        <v>8</v>
      </c>
      <c r="AGS264" s="36" t="str">
        <f t="shared" si="956"/>
        <v/>
      </c>
      <c r="AGT264" s="36" t="str">
        <f t="shared" si="945"/>
        <v/>
      </c>
      <c r="AGU264" s="39">
        <f t="shared" si="957"/>
        <v>1</v>
      </c>
      <c r="AGV264" s="36" t="str">
        <f t="shared" si="958"/>
        <v/>
      </c>
      <c r="AGW264" s="36" t="str">
        <f t="shared" si="946"/>
        <v/>
      </c>
      <c r="AGX264" s="39">
        <f t="shared" si="959"/>
        <v>14</v>
      </c>
      <c r="AGY264" s="36" t="str">
        <f t="shared" si="960"/>
        <v/>
      </c>
      <c r="AGZ264" s="36" t="str">
        <f t="shared" si="947"/>
        <v/>
      </c>
      <c r="AHA264" s="39">
        <f t="shared" si="961"/>
        <v>2</v>
      </c>
      <c r="AHB264" s="36" t="str">
        <f t="shared" si="962"/>
        <v/>
      </c>
      <c r="AHC264" s="36" t="str">
        <f t="shared" si="948"/>
        <v/>
      </c>
      <c r="AHD264" s="39">
        <f t="shared" si="963"/>
        <v>13</v>
      </c>
      <c r="AHE264" s="36" t="str">
        <f t="shared" si="964"/>
        <v/>
      </c>
      <c r="AHF264" s="36" t="str">
        <f t="shared" si="949"/>
        <v/>
      </c>
      <c r="AHG264" s="39">
        <f t="shared" si="965"/>
        <v>14</v>
      </c>
      <c r="AHH264" s="36" t="str">
        <f t="shared" si="966"/>
        <v/>
      </c>
      <c r="AHI264" s="36" t="str">
        <f t="shared" si="950"/>
        <v/>
      </c>
      <c r="AHJ264" s="39">
        <f t="shared" si="967"/>
        <v>9</v>
      </c>
      <c r="AHK264" s="36" t="str">
        <f t="shared" si="968"/>
        <v/>
      </c>
      <c r="AHL264" s="36" t="str">
        <f t="shared" si="951"/>
        <v/>
      </c>
      <c r="AHM264" s="39" t="str">
        <f t="shared" si="969"/>
        <v/>
      </c>
      <c r="AHN264" s="36" t="str">
        <f t="shared" si="970"/>
        <v/>
      </c>
      <c r="AHO264" s="36" t="str">
        <f t="shared" si="952"/>
        <v/>
      </c>
      <c r="AHP264" s="39" t="str">
        <f t="shared" si="971"/>
        <v/>
      </c>
      <c r="AHQ264" s="36" t="str">
        <f t="shared" si="972"/>
        <v/>
      </c>
      <c r="AHR264" s="36" t="str">
        <f t="shared" si="953"/>
        <v/>
      </c>
      <c r="AHS264" s="39" t="str">
        <f t="shared" si="973"/>
        <v/>
      </c>
    </row>
    <row r="265" spans="1:903" s="5" customFormat="1" outlineLevel="1" x14ac:dyDescent="0.25">
      <c r="A265" s="35">
        <f t="shared" si="974"/>
        <v>15</v>
      </c>
      <c r="B265" s="46" t="s">
        <v>150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38"/>
      <c r="BI265" s="38"/>
      <c r="BJ265" s="38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38"/>
      <c r="CA265" s="38"/>
      <c r="CB265" s="38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38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37"/>
      <c r="HP265" s="61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37"/>
      <c r="IJ265" s="61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/>
      <c r="NV265" s="57"/>
      <c r="NW265" s="57"/>
      <c r="NX265" s="57"/>
      <c r="NY265" s="57"/>
      <c r="NZ265" s="57"/>
      <c r="OA265" s="57" t="s">
        <v>351</v>
      </c>
      <c r="OB265" s="57" t="s">
        <v>351</v>
      </c>
      <c r="OC265" s="57"/>
      <c r="OD265" s="57"/>
      <c r="OE265" s="57"/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61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38"/>
      <c r="RK265" s="38"/>
      <c r="RL265" s="38"/>
      <c r="RM265" s="38"/>
      <c r="RN265" s="38"/>
      <c r="RO265" s="61"/>
      <c r="RP265" s="57"/>
      <c r="RQ265" s="57"/>
      <c r="RR265" s="57"/>
      <c r="RS265" s="57"/>
      <c r="RT265" s="57"/>
      <c r="RU265" s="57"/>
      <c r="RV265" s="57"/>
      <c r="RW265" s="57"/>
      <c r="RX265" s="57"/>
      <c r="RY265" s="57"/>
      <c r="RZ265" s="57"/>
      <c r="SA265" s="57"/>
      <c r="SB265" s="57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37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8"/>
      <c r="TD265" s="38"/>
      <c r="TE265" s="38"/>
      <c r="TF265" s="38"/>
      <c r="TG265" s="37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61"/>
      <c r="UV265" s="57"/>
      <c r="UW265" s="57" t="s">
        <v>351</v>
      </c>
      <c r="UX265" s="57" t="s">
        <v>351</v>
      </c>
      <c r="UY265" s="57"/>
      <c r="UZ265" s="57" t="s">
        <v>351</v>
      </c>
      <c r="VA265" s="57" t="s">
        <v>351</v>
      </c>
      <c r="VB265" s="57"/>
      <c r="VC265" s="57" t="s">
        <v>351</v>
      </c>
      <c r="VD265" s="57" t="s">
        <v>351</v>
      </c>
      <c r="VE265" s="57"/>
      <c r="VF265" s="57"/>
      <c r="VG265" s="57" t="s">
        <v>351</v>
      </c>
      <c r="VH265" s="57" t="s">
        <v>351</v>
      </c>
      <c r="VI265" s="57"/>
      <c r="VJ265" s="57"/>
      <c r="VK265" s="57" t="s">
        <v>351</v>
      </c>
      <c r="VL265" s="38"/>
      <c r="VM265" s="38"/>
      <c r="VN265" s="38"/>
      <c r="VO265" s="37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7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7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7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7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7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7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7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7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7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7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7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7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7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J265" s="85" t="str">
        <f t="shared" si="941"/>
        <v/>
      </c>
      <c r="AGK265" s="85" t="str">
        <f t="shared" si="942"/>
        <v/>
      </c>
      <c r="AGL265" s="85">
        <f t="shared" si="943"/>
        <v>9</v>
      </c>
      <c r="AGP265" s="36" t="str">
        <f t="shared" si="954"/>
        <v/>
      </c>
      <c r="AGQ265" s="36" t="str">
        <f t="shared" si="944"/>
        <v/>
      </c>
      <c r="AGR265" s="39" t="str">
        <f t="shared" si="955"/>
        <v/>
      </c>
      <c r="AGS265" s="36" t="str">
        <f t="shared" si="956"/>
        <v/>
      </c>
      <c r="AGT265" s="36" t="str">
        <f t="shared" si="945"/>
        <v/>
      </c>
      <c r="AGU265" s="39" t="str">
        <f t="shared" si="957"/>
        <v/>
      </c>
      <c r="AGV265" s="36" t="str">
        <f t="shared" si="958"/>
        <v/>
      </c>
      <c r="AGW265" s="36" t="str">
        <f t="shared" si="946"/>
        <v/>
      </c>
      <c r="AGX265" s="39" t="str">
        <f t="shared" si="959"/>
        <v/>
      </c>
      <c r="AGY265" s="36" t="str">
        <f t="shared" si="960"/>
        <v/>
      </c>
      <c r="AGZ265" s="36" t="str">
        <f t="shared" si="947"/>
        <v/>
      </c>
      <c r="AHA265" s="39" t="str">
        <f t="shared" si="961"/>
        <v/>
      </c>
      <c r="AHB265" s="36" t="str">
        <f t="shared" si="962"/>
        <v/>
      </c>
      <c r="AHC265" s="36" t="str">
        <f t="shared" si="948"/>
        <v/>
      </c>
      <c r="AHD265" s="39">
        <f t="shared" si="963"/>
        <v>2</v>
      </c>
      <c r="AHE265" s="36" t="str">
        <f t="shared" si="964"/>
        <v/>
      </c>
      <c r="AHF265" s="36" t="str">
        <f t="shared" si="949"/>
        <v/>
      </c>
      <c r="AHG265" s="39" t="str">
        <f t="shared" si="965"/>
        <v/>
      </c>
      <c r="AHH265" s="36" t="str">
        <f t="shared" si="966"/>
        <v/>
      </c>
      <c r="AHI265" s="36" t="str">
        <f t="shared" si="950"/>
        <v/>
      </c>
      <c r="AHJ265" s="39">
        <f t="shared" si="967"/>
        <v>9</v>
      </c>
      <c r="AHK265" s="36" t="str">
        <f t="shared" si="968"/>
        <v/>
      </c>
      <c r="AHL265" s="36" t="str">
        <f t="shared" si="951"/>
        <v/>
      </c>
      <c r="AHM265" s="39" t="str">
        <f t="shared" si="969"/>
        <v/>
      </c>
      <c r="AHN265" s="36" t="str">
        <f t="shared" si="970"/>
        <v/>
      </c>
      <c r="AHO265" s="36" t="str">
        <f t="shared" si="952"/>
        <v/>
      </c>
      <c r="AHP265" s="39" t="str">
        <f t="shared" si="971"/>
        <v/>
      </c>
      <c r="AHQ265" s="36" t="str">
        <f t="shared" si="972"/>
        <v/>
      </c>
      <c r="AHR265" s="36" t="str">
        <f t="shared" si="953"/>
        <v/>
      </c>
      <c r="AHS265" s="39" t="str">
        <f t="shared" si="973"/>
        <v/>
      </c>
    </row>
    <row r="266" spans="1:903" s="5" customFormat="1" outlineLevel="1" x14ac:dyDescent="0.25">
      <c r="A266" s="35">
        <v>16</v>
      </c>
      <c r="B266" s="46" t="s">
        <v>151</v>
      </c>
      <c r="C266" s="37"/>
      <c r="D266" s="35"/>
      <c r="E266" s="35"/>
      <c r="F266" s="35"/>
      <c r="G266" s="57"/>
      <c r="H266" s="57" t="s">
        <v>351</v>
      </c>
      <c r="I266" s="57"/>
      <c r="J266" s="57"/>
      <c r="K266" s="57" t="s">
        <v>351</v>
      </c>
      <c r="L266" s="57" t="s">
        <v>351</v>
      </c>
      <c r="M266" s="57" t="s">
        <v>351</v>
      </c>
      <c r="N266" s="57"/>
      <c r="O266" s="57" t="s">
        <v>351</v>
      </c>
      <c r="P266" s="57" t="s">
        <v>351</v>
      </c>
      <c r="Q266" s="57"/>
      <c r="R266" s="57"/>
      <c r="S266" s="57"/>
      <c r="T266" s="38"/>
      <c r="U266" s="38"/>
      <c r="V266" s="38"/>
      <c r="W266" s="61"/>
      <c r="X266" s="57"/>
      <c r="Y266" s="57" t="s">
        <v>351</v>
      </c>
      <c r="Z266" s="57" t="s">
        <v>351</v>
      </c>
      <c r="AA266" s="57"/>
      <c r="AB266" s="57"/>
      <c r="AC266" s="57" t="s">
        <v>351</v>
      </c>
      <c r="AD266" s="57"/>
      <c r="AE266" s="57" t="s">
        <v>351</v>
      </c>
      <c r="AF266" s="57" t="s">
        <v>351</v>
      </c>
      <c r="AG266" s="57"/>
      <c r="AH266" s="57"/>
      <c r="AI266" s="57" t="s">
        <v>351</v>
      </c>
      <c r="AJ266" s="57" t="s">
        <v>351</v>
      </c>
      <c r="AK266" s="57" t="s">
        <v>351</v>
      </c>
      <c r="AL266" s="57" t="s">
        <v>351</v>
      </c>
      <c r="AM266" s="38"/>
      <c r="AN266" s="38"/>
      <c r="AO266" s="38"/>
      <c r="AP266" s="38"/>
      <c r="AQ266" s="61"/>
      <c r="AR266" s="57"/>
      <c r="AS266" s="57" t="s">
        <v>351</v>
      </c>
      <c r="AT266" s="57" t="s">
        <v>351</v>
      </c>
      <c r="AU266" s="57"/>
      <c r="AV266" s="57"/>
      <c r="AW266" s="57" t="s">
        <v>351</v>
      </c>
      <c r="AX266" s="57"/>
      <c r="AY266" s="57" t="s">
        <v>351</v>
      </c>
      <c r="AZ266" s="57" t="s">
        <v>351</v>
      </c>
      <c r="BA266" s="57"/>
      <c r="BB266" s="57"/>
      <c r="BC266" s="57"/>
      <c r="BD266" s="57"/>
      <c r="BE266" s="57"/>
      <c r="BF266" s="57"/>
      <c r="BG266" s="57"/>
      <c r="BH266" s="38"/>
      <c r="BI266" s="38"/>
      <c r="BJ266" s="38"/>
      <c r="BK266" s="57" t="s">
        <v>351</v>
      </c>
      <c r="BL266" s="57" t="s">
        <v>351</v>
      </c>
      <c r="BM266" s="57"/>
      <c r="BN266" s="57"/>
      <c r="BO266" s="57" t="s">
        <v>351</v>
      </c>
      <c r="BP266" s="57"/>
      <c r="BQ266" s="57" t="s">
        <v>351</v>
      </c>
      <c r="BR266" s="57" t="s">
        <v>351</v>
      </c>
      <c r="BS266" s="57"/>
      <c r="BT266" s="57"/>
      <c r="BU266" s="57"/>
      <c r="BV266" s="57"/>
      <c r="BW266" s="57"/>
      <c r="BX266" s="57"/>
      <c r="BY266" s="57"/>
      <c r="BZ266" s="38"/>
      <c r="CA266" s="38"/>
      <c r="CB266" s="38"/>
      <c r="CC266" s="38"/>
      <c r="CD266" s="38"/>
      <c r="CE266" s="61"/>
      <c r="CF266" s="57"/>
      <c r="CG266" s="57" t="s">
        <v>351</v>
      </c>
      <c r="CH266" s="57" t="s">
        <v>351</v>
      </c>
      <c r="CI266" s="57"/>
      <c r="CJ266" s="57"/>
      <c r="CK266" s="57" t="s">
        <v>351</v>
      </c>
      <c r="CL266" s="57"/>
      <c r="CM266" s="57" t="s">
        <v>351</v>
      </c>
      <c r="CN266" s="57" t="s">
        <v>351</v>
      </c>
      <c r="CO266" s="57"/>
      <c r="CP266" s="57"/>
      <c r="CQ266" s="57"/>
      <c r="CR266" s="57"/>
      <c r="CS266" s="57"/>
      <c r="CT266" s="57"/>
      <c r="CU266" s="57"/>
      <c r="CV266" s="38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 t="s">
        <v>351</v>
      </c>
      <c r="GX266" s="57" t="s">
        <v>351</v>
      </c>
      <c r="GY266" s="57"/>
      <c r="GZ266" s="57" t="s">
        <v>351</v>
      </c>
      <c r="HA266" s="57" t="s">
        <v>351</v>
      </c>
      <c r="HB266" s="57"/>
      <c r="HC266" s="57" t="s">
        <v>351</v>
      </c>
      <c r="HD266" s="57" t="s">
        <v>351</v>
      </c>
      <c r="HE266" s="57" t="s">
        <v>351</v>
      </c>
      <c r="HF266" s="57"/>
      <c r="HG266" s="57" t="s">
        <v>351</v>
      </c>
      <c r="HH266" s="57" t="s">
        <v>351</v>
      </c>
      <c r="HI266" s="57" t="s">
        <v>351</v>
      </c>
      <c r="HJ266" s="57" t="s">
        <v>351</v>
      </c>
      <c r="HK266" s="57" t="s">
        <v>351</v>
      </c>
      <c r="HL266" s="57"/>
      <c r="HM266" s="38"/>
      <c r="HN266" s="38"/>
      <c r="HO266" s="37"/>
      <c r="HP266" s="61"/>
      <c r="HQ266" s="57"/>
      <c r="HR266" s="57" t="s">
        <v>351</v>
      </c>
      <c r="HS266" s="57" t="s">
        <v>351</v>
      </c>
      <c r="HT266" s="57"/>
      <c r="HU266" s="57" t="s">
        <v>351</v>
      </c>
      <c r="HV266" s="57" t="s">
        <v>351</v>
      </c>
      <c r="HW266" s="57"/>
      <c r="HX266" s="57" t="s">
        <v>351</v>
      </c>
      <c r="HY266" s="57" t="s">
        <v>351</v>
      </c>
      <c r="HZ266" s="57" t="s">
        <v>351</v>
      </c>
      <c r="IA266" s="57"/>
      <c r="IB266" s="57" t="s">
        <v>351</v>
      </c>
      <c r="IC266" s="57" t="s">
        <v>351</v>
      </c>
      <c r="ID266" s="57" t="s">
        <v>351</v>
      </c>
      <c r="IE266" s="57" t="s">
        <v>351</v>
      </c>
      <c r="IF266" s="57" t="s">
        <v>351</v>
      </c>
      <c r="IG266" s="38"/>
      <c r="IH266" s="38"/>
      <c r="II266" s="37"/>
      <c r="IJ266" s="61"/>
      <c r="IK266" s="57"/>
      <c r="IL266" s="57" t="s">
        <v>351</v>
      </c>
      <c r="IM266" s="57" t="s">
        <v>351</v>
      </c>
      <c r="IN266" s="57"/>
      <c r="IO266" s="57" t="s">
        <v>351</v>
      </c>
      <c r="IP266" s="57" t="s">
        <v>351</v>
      </c>
      <c r="IQ266" s="57"/>
      <c r="IR266" s="57" t="s">
        <v>351</v>
      </c>
      <c r="IS266" s="57" t="s">
        <v>351</v>
      </c>
      <c r="IT266" s="57" t="s">
        <v>351</v>
      </c>
      <c r="IU266" s="57"/>
      <c r="IV266" s="57" t="s">
        <v>351</v>
      </c>
      <c r="IW266" s="57" t="s">
        <v>351</v>
      </c>
      <c r="IX266" s="57" t="s">
        <v>351</v>
      </c>
      <c r="IY266" s="57" t="s">
        <v>351</v>
      </c>
      <c r="IZ266" s="57" t="s">
        <v>351</v>
      </c>
      <c r="JA266" s="38"/>
      <c r="JB266" s="38"/>
      <c r="JC266" s="57"/>
      <c r="JD266" s="57" t="s">
        <v>351</v>
      </c>
      <c r="JE266" s="57" t="s">
        <v>351</v>
      </c>
      <c r="JF266" s="57"/>
      <c r="JG266" s="57" t="s">
        <v>351</v>
      </c>
      <c r="JH266" s="57" t="s">
        <v>351</v>
      </c>
      <c r="JI266" s="57"/>
      <c r="JJ266" s="57" t="s">
        <v>351</v>
      </c>
      <c r="JK266" s="57" t="s">
        <v>351</v>
      </c>
      <c r="JL266" s="57" t="s">
        <v>351</v>
      </c>
      <c r="JM266" s="57"/>
      <c r="JN266" s="57" t="s">
        <v>351</v>
      </c>
      <c r="JO266" s="57" t="s">
        <v>351</v>
      </c>
      <c r="JP266" s="57" t="s">
        <v>351</v>
      </c>
      <c r="JQ266" s="57" t="s">
        <v>351</v>
      </c>
      <c r="JR266" s="57" t="s">
        <v>351</v>
      </c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 t="s">
        <v>351</v>
      </c>
      <c r="NV266" s="57" t="s">
        <v>351</v>
      </c>
      <c r="NW266" s="57"/>
      <c r="NX266" s="57"/>
      <c r="NY266" s="57"/>
      <c r="NZ266" s="57"/>
      <c r="OA266" s="57" t="s">
        <v>351</v>
      </c>
      <c r="OB266" s="57" t="s">
        <v>351</v>
      </c>
      <c r="OC266" s="57"/>
      <c r="OD266" s="57"/>
      <c r="OE266" s="57" t="s">
        <v>351</v>
      </c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351</v>
      </c>
      <c r="OP266" s="57" t="s">
        <v>351</v>
      </c>
      <c r="OQ266" s="57"/>
      <c r="OR266" s="57"/>
      <c r="OS266" s="57" t="s">
        <v>351</v>
      </c>
      <c r="OT266" s="57" t="s">
        <v>351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351</v>
      </c>
      <c r="PI266" s="57" t="s">
        <v>351</v>
      </c>
      <c r="PJ266" s="57"/>
      <c r="PK266" s="57"/>
      <c r="PL266" s="57" t="s">
        <v>351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351</v>
      </c>
      <c r="PX266" s="38"/>
      <c r="PY266" s="38"/>
      <c r="PZ266" s="38"/>
      <c r="QA266" s="61"/>
      <c r="QB266" s="57" t="s">
        <v>351</v>
      </c>
      <c r="QC266" s="57" t="s">
        <v>351</v>
      </c>
      <c r="QD266" s="57"/>
      <c r="QE266" s="57"/>
      <c r="QF266" s="57" t="s">
        <v>351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351</v>
      </c>
      <c r="QR266" s="38"/>
      <c r="QS266" s="38"/>
      <c r="QT266" s="38"/>
      <c r="QU266" s="61"/>
      <c r="QV266" s="57" t="s">
        <v>351</v>
      </c>
      <c r="QW266" s="57" t="s">
        <v>351</v>
      </c>
      <c r="QX266" s="57"/>
      <c r="QY266" s="57"/>
      <c r="QZ266" s="57"/>
      <c r="RA266" s="57" t="s">
        <v>351</v>
      </c>
      <c r="RB266" s="57"/>
      <c r="RC266" s="57"/>
      <c r="RD266" s="57"/>
      <c r="RE266" s="57"/>
      <c r="RF266" s="57"/>
      <c r="RG266" s="57" t="s">
        <v>351</v>
      </c>
      <c r="RH266" s="57" t="s">
        <v>351</v>
      </c>
      <c r="RI266" s="57"/>
      <c r="RJ266" s="38"/>
      <c r="RK266" s="38"/>
      <c r="RL266" s="38"/>
      <c r="RM266" s="38"/>
      <c r="RN266" s="38"/>
      <c r="RO266" s="61"/>
      <c r="RP266" s="57" t="s">
        <v>351</v>
      </c>
      <c r="RQ266" s="57" t="s">
        <v>351</v>
      </c>
      <c r="RR266" s="57"/>
      <c r="RS266" s="57"/>
      <c r="RT266" s="57"/>
      <c r="RU266" s="57" t="s">
        <v>351</v>
      </c>
      <c r="RV266" s="57"/>
      <c r="RW266" s="57"/>
      <c r="RX266" s="57"/>
      <c r="RY266" s="57"/>
      <c r="RZ266" s="57"/>
      <c r="SA266" s="57" t="s">
        <v>351</v>
      </c>
      <c r="SB266" s="57" t="s">
        <v>351</v>
      </c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61"/>
      <c r="UV266" s="57"/>
      <c r="UW266" s="57"/>
      <c r="UX266" s="57"/>
      <c r="UY266" s="57"/>
      <c r="UZ266" s="57"/>
      <c r="VA266" s="57"/>
      <c r="VB266" s="57"/>
      <c r="VC266" s="57"/>
      <c r="VD266" s="57"/>
      <c r="VE266" s="57"/>
      <c r="VF266" s="57"/>
      <c r="VG266" s="57"/>
      <c r="VH266" s="57"/>
      <c r="VI266" s="57"/>
      <c r="VJ266" s="57"/>
      <c r="VK266" s="57" t="s">
        <v>351</v>
      </c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si="941"/>
        <v/>
      </c>
      <c r="AGK266" s="85" t="str">
        <f t="shared" si="942"/>
        <v/>
      </c>
      <c r="AGL266" s="85">
        <f t="shared" si="943"/>
        <v>1</v>
      </c>
      <c r="AGP266" s="36" t="str">
        <f t="shared" si="954"/>
        <v/>
      </c>
      <c r="AGQ266" s="36" t="str">
        <f t="shared" si="944"/>
        <v/>
      </c>
      <c r="AGR266" s="39">
        <f t="shared" si="955"/>
        <v>30</v>
      </c>
      <c r="AGS266" s="36" t="str">
        <f t="shared" si="956"/>
        <v/>
      </c>
      <c r="AGT266" s="36" t="str">
        <f t="shared" si="945"/>
        <v/>
      </c>
      <c r="AGU266" s="39" t="str">
        <f t="shared" si="957"/>
        <v/>
      </c>
      <c r="AGV266" s="36" t="str">
        <f t="shared" si="958"/>
        <v/>
      </c>
      <c r="AGW266" s="36" t="str">
        <f t="shared" si="946"/>
        <v/>
      </c>
      <c r="AGX266" s="39">
        <f t="shared" si="959"/>
        <v>38</v>
      </c>
      <c r="AGY266" s="36" t="str">
        <f t="shared" si="960"/>
        <v/>
      </c>
      <c r="AGZ266" s="36" t="str">
        <f t="shared" si="947"/>
        <v/>
      </c>
      <c r="AHA266" s="39">
        <f t="shared" si="961"/>
        <v>10</v>
      </c>
      <c r="AHB266" s="36" t="str">
        <f t="shared" si="962"/>
        <v/>
      </c>
      <c r="AHC266" s="36" t="str">
        <f t="shared" si="948"/>
        <v/>
      </c>
      <c r="AHD266" s="39">
        <f t="shared" si="963"/>
        <v>13</v>
      </c>
      <c r="AHE266" s="36" t="str">
        <f t="shared" si="964"/>
        <v/>
      </c>
      <c r="AHF266" s="36" t="str">
        <f t="shared" si="949"/>
        <v/>
      </c>
      <c r="AHG266" s="39">
        <f t="shared" si="965"/>
        <v>14</v>
      </c>
      <c r="AHH266" s="36" t="str">
        <f t="shared" si="966"/>
        <v/>
      </c>
      <c r="AHI266" s="36" t="str">
        <f t="shared" si="950"/>
        <v/>
      </c>
      <c r="AHJ266" s="39">
        <f t="shared" si="967"/>
        <v>1</v>
      </c>
      <c r="AHK266" s="36" t="str">
        <f t="shared" si="968"/>
        <v/>
      </c>
      <c r="AHL266" s="36" t="str">
        <f t="shared" si="951"/>
        <v/>
      </c>
      <c r="AHM266" s="39" t="str">
        <f t="shared" si="969"/>
        <v/>
      </c>
      <c r="AHN266" s="36" t="str">
        <f t="shared" si="970"/>
        <v/>
      </c>
      <c r="AHO266" s="36" t="str">
        <f t="shared" si="952"/>
        <v/>
      </c>
      <c r="AHP266" s="39" t="str">
        <f t="shared" si="971"/>
        <v/>
      </c>
      <c r="AHQ266" s="36" t="str">
        <f t="shared" si="972"/>
        <v/>
      </c>
      <c r="AHR266" s="36" t="str">
        <f t="shared" si="953"/>
        <v/>
      </c>
      <c r="AHS266" s="39" t="str">
        <f t="shared" si="973"/>
        <v/>
      </c>
    </row>
    <row r="267" spans="1:903" s="5" customFormat="1" outlineLevel="1" x14ac:dyDescent="0.25">
      <c r="A267" s="35">
        <f t="shared" si="974"/>
        <v>17</v>
      </c>
      <c r="B267" s="46" t="s">
        <v>152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 t="s">
        <v>351</v>
      </c>
      <c r="GX267" s="57" t="s">
        <v>351</v>
      </c>
      <c r="GY267" s="57"/>
      <c r="GZ267" s="57" t="s">
        <v>351</v>
      </c>
      <c r="HA267" s="57" t="s">
        <v>351</v>
      </c>
      <c r="HB267" s="57"/>
      <c r="HC267" s="57" t="s">
        <v>351</v>
      </c>
      <c r="HD267" s="57" t="s">
        <v>351</v>
      </c>
      <c r="HE267" s="57" t="s">
        <v>351</v>
      </c>
      <c r="HF267" s="57"/>
      <c r="HG267" s="57" t="s">
        <v>351</v>
      </c>
      <c r="HH267" s="57"/>
      <c r="HI267" s="57"/>
      <c r="HJ267" s="57"/>
      <c r="HK267" s="57"/>
      <c r="HL267" s="57"/>
      <c r="HM267" s="38"/>
      <c r="HN267" s="38"/>
      <c r="HO267" s="37"/>
      <c r="HP267" s="61"/>
      <c r="HQ267" s="57"/>
      <c r="HR267" s="57" t="s">
        <v>351</v>
      </c>
      <c r="HS267" s="57" t="s">
        <v>351</v>
      </c>
      <c r="HT267" s="57"/>
      <c r="HU267" s="57" t="s">
        <v>351</v>
      </c>
      <c r="HV267" s="57" t="s">
        <v>351</v>
      </c>
      <c r="HW267" s="57"/>
      <c r="HX267" s="57" t="s">
        <v>351</v>
      </c>
      <c r="HY267" s="57" t="s">
        <v>351</v>
      </c>
      <c r="HZ267" s="57" t="s">
        <v>351</v>
      </c>
      <c r="IA267" s="57"/>
      <c r="IB267" s="57" t="s">
        <v>351</v>
      </c>
      <c r="IC267" s="57"/>
      <c r="ID267" s="57"/>
      <c r="IE267" s="57"/>
      <c r="IF267" s="57"/>
      <c r="IG267" s="38"/>
      <c r="IH267" s="38"/>
      <c r="II267" s="37"/>
      <c r="IJ267" s="61"/>
      <c r="IK267" s="57"/>
      <c r="IL267" s="57" t="s">
        <v>351</v>
      </c>
      <c r="IM267" s="57" t="s">
        <v>351</v>
      </c>
      <c r="IN267" s="57"/>
      <c r="IO267" s="57" t="s">
        <v>351</v>
      </c>
      <c r="IP267" s="57" t="s">
        <v>351</v>
      </c>
      <c r="IQ267" s="57"/>
      <c r="IR267" s="57" t="s">
        <v>351</v>
      </c>
      <c r="IS267" s="57" t="s">
        <v>351</v>
      </c>
      <c r="IT267" s="57" t="s">
        <v>351</v>
      </c>
      <c r="IU267" s="57"/>
      <c r="IV267" s="57" t="s">
        <v>351</v>
      </c>
      <c r="IW267" s="57"/>
      <c r="IX267" s="57"/>
      <c r="IY267" s="57"/>
      <c r="IZ267" s="57"/>
      <c r="JA267" s="38"/>
      <c r="JB267" s="38"/>
      <c r="JC267" s="57"/>
      <c r="JD267" s="57" t="s">
        <v>351</v>
      </c>
      <c r="JE267" s="57" t="s">
        <v>351</v>
      </c>
      <c r="JF267" s="57"/>
      <c r="JG267" s="57" t="s">
        <v>351</v>
      </c>
      <c r="JH267" s="57" t="s">
        <v>351</v>
      </c>
      <c r="JI267" s="57"/>
      <c r="JJ267" s="57" t="s">
        <v>351</v>
      </c>
      <c r="JK267" s="57" t="s">
        <v>351</v>
      </c>
      <c r="JL267" s="57" t="s">
        <v>351</v>
      </c>
      <c r="JM267" s="57"/>
      <c r="JN267" s="57" t="s">
        <v>351</v>
      </c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 t="s">
        <v>351</v>
      </c>
      <c r="NV267" s="57" t="s">
        <v>351</v>
      </c>
      <c r="NW267" s="57"/>
      <c r="NX267" s="57"/>
      <c r="NY267" s="57"/>
      <c r="NZ267" s="57"/>
      <c r="OA267" s="57" t="s">
        <v>351</v>
      </c>
      <c r="OB267" s="57" t="s">
        <v>351</v>
      </c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 t="s">
        <v>351</v>
      </c>
      <c r="PI267" s="57" t="s">
        <v>351</v>
      </c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 t="s">
        <v>351</v>
      </c>
      <c r="QC267" s="57" t="s">
        <v>351</v>
      </c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 t="s">
        <v>351</v>
      </c>
      <c r="QW267" s="57" t="s">
        <v>351</v>
      </c>
      <c r="QX267" s="57"/>
      <c r="QY267" s="57"/>
      <c r="QZ267" s="57"/>
      <c r="RA267" s="57" t="s">
        <v>351</v>
      </c>
      <c r="RB267" s="57"/>
      <c r="RC267" s="57"/>
      <c r="RD267" s="57"/>
      <c r="RE267" s="57"/>
      <c r="RF267" s="57"/>
      <c r="RG267" s="57" t="s">
        <v>351</v>
      </c>
      <c r="RH267" s="57" t="s">
        <v>351</v>
      </c>
      <c r="RI267" s="57"/>
      <c r="RJ267" s="38"/>
      <c r="RK267" s="38"/>
      <c r="RL267" s="38"/>
      <c r="RM267" s="38"/>
      <c r="RN267" s="38"/>
      <c r="RO267" s="61"/>
      <c r="RP267" s="57" t="s">
        <v>351</v>
      </c>
      <c r="RQ267" s="57" t="s">
        <v>351</v>
      </c>
      <c r="RR267" s="57"/>
      <c r="RS267" s="57"/>
      <c r="RT267" s="57"/>
      <c r="RU267" s="57" t="s">
        <v>351</v>
      </c>
      <c r="RV267" s="57"/>
      <c r="RW267" s="57"/>
      <c r="RX267" s="57"/>
      <c r="RY267" s="57"/>
      <c r="RZ267" s="57"/>
      <c r="SA267" s="57" t="s">
        <v>351</v>
      </c>
      <c r="SB267" s="57" t="s">
        <v>351</v>
      </c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7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 t="s">
        <v>351</v>
      </c>
      <c r="UX267" s="57" t="s">
        <v>351</v>
      </c>
      <c r="UY267" s="57"/>
      <c r="UZ267" s="57" t="s">
        <v>351</v>
      </c>
      <c r="VA267" s="57" t="s">
        <v>351</v>
      </c>
      <c r="VB267" s="57"/>
      <c r="VC267" s="57" t="s">
        <v>351</v>
      </c>
      <c r="VD267" s="57" t="s">
        <v>351</v>
      </c>
      <c r="VE267" s="57"/>
      <c r="VF267" s="57"/>
      <c r="VG267" s="57" t="s">
        <v>351</v>
      </c>
      <c r="VH267" s="57" t="s">
        <v>351</v>
      </c>
      <c r="VI267" s="57"/>
      <c r="VJ267" s="57"/>
      <c r="VK267" s="57" t="s">
        <v>351</v>
      </c>
      <c r="VL267" s="38"/>
      <c r="VM267" s="38"/>
      <c r="VN267" s="38"/>
      <c r="VO267" s="37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7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7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41"/>
        <v/>
      </c>
      <c r="AGK267" s="85" t="str">
        <f t="shared" si="942"/>
        <v/>
      </c>
      <c r="AGL267" s="85">
        <f t="shared" si="943"/>
        <v>9</v>
      </c>
      <c r="AGP267" s="36" t="str">
        <f t="shared" si="954"/>
        <v/>
      </c>
      <c r="AGQ267" s="36" t="str">
        <f t="shared" si="944"/>
        <v/>
      </c>
      <c r="AGR267" s="39">
        <f t="shared" si="955"/>
        <v>1</v>
      </c>
      <c r="AGS267" s="36" t="str">
        <f t="shared" si="956"/>
        <v/>
      </c>
      <c r="AGT267" s="36" t="str">
        <f t="shared" si="945"/>
        <v/>
      </c>
      <c r="AGU267" s="39" t="str">
        <f t="shared" si="957"/>
        <v/>
      </c>
      <c r="AGV267" s="36" t="str">
        <f t="shared" si="958"/>
        <v/>
      </c>
      <c r="AGW267" s="36" t="str">
        <f t="shared" si="946"/>
        <v/>
      </c>
      <c r="AGX267" s="39">
        <f t="shared" si="959"/>
        <v>26</v>
      </c>
      <c r="AGY267" s="36" t="str">
        <f t="shared" si="960"/>
        <v/>
      </c>
      <c r="AGZ267" s="36" t="str">
        <f t="shared" si="947"/>
        <v/>
      </c>
      <c r="AHA267" s="39">
        <f t="shared" si="961"/>
        <v>6</v>
      </c>
      <c r="AHB267" s="36" t="str">
        <f t="shared" si="962"/>
        <v/>
      </c>
      <c r="AHC267" s="36" t="str">
        <f t="shared" si="948"/>
        <v/>
      </c>
      <c r="AHD267" s="39">
        <f t="shared" si="963"/>
        <v>6</v>
      </c>
      <c r="AHE267" s="36" t="str">
        <f t="shared" si="964"/>
        <v/>
      </c>
      <c r="AHF267" s="36" t="str">
        <f t="shared" si="949"/>
        <v/>
      </c>
      <c r="AHG267" s="39">
        <f t="shared" si="965"/>
        <v>12</v>
      </c>
      <c r="AHH267" s="36" t="str">
        <f t="shared" si="966"/>
        <v/>
      </c>
      <c r="AHI267" s="36" t="str">
        <f t="shared" si="950"/>
        <v/>
      </c>
      <c r="AHJ267" s="39">
        <f t="shared" si="967"/>
        <v>9</v>
      </c>
      <c r="AHK267" s="36" t="str">
        <f t="shared" si="968"/>
        <v/>
      </c>
      <c r="AHL267" s="36" t="str">
        <f t="shared" si="951"/>
        <v/>
      </c>
      <c r="AHM267" s="39" t="str">
        <f t="shared" si="969"/>
        <v/>
      </c>
      <c r="AHN267" s="36" t="str">
        <f t="shared" si="970"/>
        <v/>
      </c>
      <c r="AHO267" s="36" t="str">
        <f t="shared" si="952"/>
        <v/>
      </c>
      <c r="AHP267" s="39" t="str">
        <f t="shared" si="971"/>
        <v/>
      </c>
      <c r="AHQ267" s="36" t="str">
        <f t="shared" si="972"/>
        <v/>
      </c>
      <c r="AHR267" s="36" t="str">
        <f t="shared" si="953"/>
        <v/>
      </c>
      <c r="AHS267" s="39" t="str">
        <f t="shared" si="973"/>
        <v/>
      </c>
    </row>
    <row r="268" spans="1:903" s="5" customFormat="1" outlineLevel="1" x14ac:dyDescent="0.25">
      <c r="A268" s="35">
        <f t="shared" si="974"/>
        <v>18</v>
      </c>
      <c r="B268" s="46" t="s">
        <v>153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 t="s">
        <v>351</v>
      </c>
      <c r="AX268" s="57"/>
      <c r="AY268" s="57" t="s">
        <v>351</v>
      </c>
      <c r="AZ268" s="57"/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/>
      <c r="BL268" s="57"/>
      <c r="BM268" s="57"/>
      <c r="BN268" s="57"/>
      <c r="BO268" s="57" t="s">
        <v>351</v>
      </c>
      <c r="BP268" s="57"/>
      <c r="BQ268" s="57" t="s">
        <v>351</v>
      </c>
      <c r="BR268" s="57"/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 t="s">
        <v>351</v>
      </c>
      <c r="CL268" s="57"/>
      <c r="CM268" s="57" t="s">
        <v>351</v>
      </c>
      <c r="CN268" s="57"/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 t="s">
        <v>351</v>
      </c>
      <c r="EN268" s="57" t="s">
        <v>351</v>
      </c>
      <c r="EO268" s="57"/>
      <c r="EP268" s="57" t="s">
        <v>351</v>
      </c>
      <c r="EQ268" s="57" t="s">
        <v>351</v>
      </c>
      <c r="ER268" s="57"/>
      <c r="ES268" s="57" t="s">
        <v>351</v>
      </c>
      <c r="ET268" s="57" t="s">
        <v>351</v>
      </c>
      <c r="EU268" s="57" t="s">
        <v>351</v>
      </c>
      <c r="EV268" s="57"/>
      <c r="EW268" s="57" t="s">
        <v>351</v>
      </c>
      <c r="EX268" s="57" t="s">
        <v>351</v>
      </c>
      <c r="EY268" s="57" t="s">
        <v>351</v>
      </c>
      <c r="EZ268" s="57" t="s">
        <v>351</v>
      </c>
      <c r="FA268" s="57" t="s">
        <v>351</v>
      </c>
      <c r="FB268" s="57"/>
      <c r="FC268" s="38"/>
      <c r="FD268" s="38"/>
      <c r="FE268" s="38"/>
      <c r="FF268" s="38"/>
      <c r="FG268" s="57" t="s">
        <v>351</v>
      </c>
      <c r="FH268" s="57" t="s">
        <v>351</v>
      </c>
      <c r="FI268" s="57"/>
      <c r="FJ268" s="57" t="s">
        <v>351</v>
      </c>
      <c r="FK268" s="57" t="s">
        <v>351</v>
      </c>
      <c r="FL268" s="57"/>
      <c r="FM268" s="57" t="s">
        <v>351</v>
      </c>
      <c r="FN268" s="57" t="s">
        <v>351</v>
      </c>
      <c r="FO268" s="57" t="s">
        <v>351</v>
      </c>
      <c r="FP268" s="57"/>
      <c r="FQ268" s="57" t="s">
        <v>351</v>
      </c>
      <c r="FR268" s="57" t="s">
        <v>351</v>
      </c>
      <c r="FS268" s="57" t="s">
        <v>351</v>
      </c>
      <c r="FT268" s="57" t="s">
        <v>351</v>
      </c>
      <c r="FU268" s="57" t="s">
        <v>351</v>
      </c>
      <c r="FV268" s="57"/>
      <c r="FW268" s="57"/>
      <c r="FX268" s="57"/>
      <c r="FY268" s="38"/>
      <c r="FZ268" s="38"/>
      <c r="GA268" s="57" t="s">
        <v>351</v>
      </c>
      <c r="GB268" s="57" t="s">
        <v>351</v>
      </c>
      <c r="GC268" s="57"/>
      <c r="GD268" s="57" t="s">
        <v>351</v>
      </c>
      <c r="GE268" s="57" t="s">
        <v>351</v>
      </c>
      <c r="GF268" s="57"/>
      <c r="GG268" s="57" t="s">
        <v>351</v>
      </c>
      <c r="GH268" s="57" t="s">
        <v>351</v>
      </c>
      <c r="GI268" s="57" t="s">
        <v>351</v>
      </c>
      <c r="GJ268" s="57"/>
      <c r="GK268" s="57" t="s">
        <v>351</v>
      </c>
      <c r="GL268" s="57" t="s">
        <v>351</v>
      </c>
      <c r="GM268" s="57" t="s">
        <v>351</v>
      </c>
      <c r="GN268" s="57" t="s">
        <v>351</v>
      </c>
      <c r="GO268" s="57" t="s">
        <v>351</v>
      </c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37"/>
      <c r="HP268" s="61"/>
      <c r="HQ268" s="57"/>
      <c r="HR268" s="57" t="s">
        <v>351</v>
      </c>
      <c r="HS268" s="57" t="s">
        <v>351</v>
      </c>
      <c r="HT268" s="57"/>
      <c r="HU268" s="57" t="s">
        <v>351</v>
      </c>
      <c r="HV268" s="57" t="s">
        <v>351</v>
      </c>
      <c r="HW268" s="57"/>
      <c r="HX268" s="57" t="s">
        <v>351</v>
      </c>
      <c r="HY268" s="57" t="s">
        <v>351</v>
      </c>
      <c r="HZ268" s="57" t="s">
        <v>351</v>
      </c>
      <c r="IA268" s="57"/>
      <c r="IB268" s="57" t="s">
        <v>351</v>
      </c>
      <c r="IC268" s="57" t="s">
        <v>351</v>
      </c>
      <c r="ID268" s="57" t="s">
        <v>351</v>
      </c>
      <c r="IE268" s="57" t="s">
        <v>351</v>
      </c>
      <c r="IF268" s="57" t="s">
        <v>351</v>
      </c>
      <c r="IG268" s="38"/>
      <c r="IH268" s="38"/>
      <c r="II268" s="37"/>
      <c r="IJ268" s="61"/>
      <c r="IK268" s="57"/>
      <c r="IL268" s="57" t="s">
        <v>351</v>
      </c>
      <c r="IM268" s="57" t="s">
        <v>351</v>
      </c>
      <c r="IN268" s="57"/>
      <c r="IO268" s="57" t="s">
        <v>351</v>
      </c>
      <c r="IP268" s="57" t="s">
        <v>351</v>
      </c>
      <c r="IQ268" s="57"/>
      <c r="IR268" s="57" t="s">
        <v>351</v>
      </c>
      <c r="IS268" s="57" t="s">
        <v>351</v>
      </c>
      <c r="IT268" s="57" t="s">
        <v>351</v>
      </c>
      <c r="IU268" s="57"/>
      <c r="IV268" s="57" t="s">
        <v>351</v>
      </c>
      <c r="IW268" s="57" t="s">
        <v>351</v>
      </c>
      <c r="IX268" s="57" t="s">
        <v>351</v>
      </c>
      <c r="IY268" s="57" t="s">
        <v>351</v>
      </c>
      <c r="IZ268" s="57" t="s">
        <v>351</v>
      </c>
      <c r="JA268" s="38"/>
      <c r="JB268" s="38"/>
      <c r="JC268" s="57"/>
      <c r="JD268" s="57" t="s">
        <v>351</v>
      </c>
      <c r="JE268" s="57" t="s">
        <v>351</v>
      </c>
      <c r="JF268" s="57"/>
      <c r="JG268" s="57" t="s">
        <v>351</v>
      </c>
      <c r="JH268" s="57" t="s">
        <v>351</v>
      </c>
      <c r="JI268" s="57"/>
      <c r="JJ268" s="57" t="s">
        <v>351</v>
      </c>
      <c r="JK268" s="57" t="s">
        <v>351</v>
      </c>
      <c r="JL268" s="57" t="s">
        <v>351</v>
      </c>
      <c r="JM268" s="57"/>
      <c r="JN268" s="57" t="s">
        <v>351</v>
      </c>
      <c r="JO268" s="57" t="s">
        <v>351</v>
      </c>
      <c r="JP268" s="57" t="s">
        <v>351</v>
      </c>
      <c r="JQ268" s="57" t="s">
        <v>351</v>
      </c>
      <c r="JR268" s="57" t="s">
        <v>351</v>
      </c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 t="s">
        <v>351</v>
      </c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 t="s">
        <v>351</v>
      </c>
      <c r="PI268" s="57" t="s">
        <v>351</v>
      </c>
      <c r="PJ268" s="57"/>
      <c r="PK268" s="57"/>
      <c r="PL268" s="57" t="s">
        <v>351</v>
      </c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 t="s">
        <v>351</v>
      </c>
      <c r="PX268" s="38"/>
      <c r="PY268" s="38"/>
      <c r="PZ268" s="38"/>
      <c r="QA268" s="61"/>
      <c r="QB268" s="57" t="s">
        <v>351</v>
      </c>
      <c r="QC268" s="57" t="s">
        <v>351</v>
      </c>
      <c r="QD268" s="57"/>
      <c r="QE268" s="57"/>
      <c r="QF268" s="57" t="s">
        <v>351</v>
      </c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 t="s">
        <v>351</v>
      </c>
      <c r="QR268" s="38"/>
      <c r="QS268" s="38"/>
      <c r="QT268" s="38"/>
      <c r="QU268" s="61"/>
      <c r="QV268" s="57" t="s">
        <v>351</v>
      </c>
      <c r="QW268" s="57" t="s">
        <v>351</v>
      </c>
      <c r="QX268" s="57"/>
      <c r="QY268" s="57"/>
      <c r="QZ268" s="57"/>
      <c r="RA268" s="57" t="s">
        <v>351</v>
      </c>
      <c r="RB268" s="57"/>
      <c r="RC268" s="57"/>
      <c r="RD268" s="57"/>
      <c r="RE268" s="57"/>
      <c r="RF268" s="57"/>
      <c r="RG268" s="57" t="s">
        <v>351</v>
      </c>
      <c r="RH268" s="57" t="s">
        <v>351</v>
      </c>
      <c r="RI268" s="57"/>
      <c r="RJ268" s="38"/>
      <c r="RK268" s="38"/>
      <c r="RL268" s="38"/>
      <c r="RM268" s="38"/>
      <c r="RN268" s="38"/>
      <c r="RO268" s="61"/>
      <c r="RP268" s="57" t="s">
        <v>351</v>
      </c>
      <c r="RQ268" s="57" t="s">
        <v>351</v>
      </c>
      <c r="RR268" s="57"/>
      <c r="RS268" s="57"/>
      <c r="RT268" s="57"/>
      <c r="RU268" s="57" t="s">
        <v>351</v>
      </c>
      <c r="RV268" s="57"/>
      <c r="RW268" s="57"/>
      <c r="RX268" s="57"/>
      <c r="RY268" s="57"/>
      <c r="RZ268" s="57"/>
      <c r="SA268" s="57" t="s">
        <v>351</v>
      </c>
      <c r="SB268" s="57" t="s">
        <v>351</v>
      </c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7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 t="s">
        <v>351</v>
      </c>
      <c r="VL268" s="38"/>
      <c r="VM268" s="38"/>
      <c r="VN268" s="38"/>
      <c r="VO268" s="37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7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7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41"/>
        <v/>
      </c>
      <c r="AGK268" s="85" t="str">
        <f t="shared" si="942"/>
        <v/>
      </c>
      <c r="AGL268" s="85">
        <f t="shared" si="943"/>
        <v>1</v>
      </c>
      <c r="AGP268" s="36" t="str">
        <f t="shared" si="954"/>
        <v/>
      </c>
      <c r="AGQ268" s="36" t="str">
        <f t="shared" si="944"/>
        <v/>
      </c>
      <c r="AGR268" s="39">
        <f t="shared" si="955"/>
        <v>14</v>
      </c>
      <c r="AGS268" s="36" t="str">
        <f t="shared" si="956"/>
        <v/>
      </c>
      <c r="AGT268" s="36" t="str">
        <f t="shared" si="945"/>
        <v/>
      </c>
      <c r="AGU268" s="39">
        <f t="shared" si="957"/>
        <v>28</v>
      </c>
      <c r="AGV268" s="36" t="str">
        <f t="shared" si="958"/>
        <v/>
      </c>
      <c r="AGW268" s="36" t="str">
        <f t="shared" si="946"/>
        <v/>
      </c>
      <c r="AGX268" s="39">
        <f t="shared" si="959"/>
        <v>50</v>
      </c>
      <c r="AGY268" s="36" t="str">
        <f t="shared" si="960"/>
        <v/>
      </c>
      <c r="AGZ268" s="36" t="str">
        <f t="shared" si="947"/>
        <v/>
      </c>
      <c r="AHA268" s="39">
        <f t="shared" si="961"/>
        <v>10</v>
      </c>
      <c r="AHB268" s="36" t="str">
        <f t="shared" si="962"/>
        <v/>
      </c>
      <c r="AHC268" s="36" t="str">
        <f t="shared" si="948"/>
        <v/>
      </c>
      <c r="AHD268" s="39">
        <f t="shared" si="963"/>
        <v>12</v>
      </c>
      <c r="AHE268" s="36" t="str">
        <f t="shared" si="964"/>
        <v/>
      </c>
      <c r="AHF268" s="36" t="str">
        <f t="shared" si="949"/>
        <v/>
      </c>
      <c r="AHG268" s="39">
        <f t="shared" si="965"/>
        <v>14</v>
      </c>
      <c r="AHH268" s="36" t="str">
        <f t="shared" si="966"/>
        <v/>
      </c>
      <c r="AHI268" s="36" t="str">
        <f t="shared" si="950"/>
        <v/>
      </c>
      <c r="AHJ268" s="39">
        <f t="shared" si="967"/>
        <v>1</v>
      </c>
      <c r="AHK268" s="36" t="str">
        <f t="shared" si="968"/>
        <v/>
      </c>
      <c r="AHL268" s="36" t="str">
        <f t="shared" si="951"/>
        <v/>
      </c>
      <c r="AHM268" s="39" t="str">
        <f t="shared" si="969"/>
        <v/>
      </c>
      <c r="AHN268" s="36" t="str">
        <f t="shared" si="970"/>
        <v/>
      </c>
      <c r="AHO268" s="36" t="str">
        <f t="shared" si="952"/>
        <v/>
      </c>
      <c r="AHP268" s="39" t="str">
        <f t="shared" si="971"/>
        <v/>
      </c>
      <c r="AHQ268" s="36" t="str">
        <f t="shared" si="972"/>
        <v/>
      </c>
      <c r="AHR268" s="36" t="str">
        <f t="shared" si="953"/>
        <v/>
      </c>
      <c r="AHS268" s="39" t="str">
        <f t="shared" si="973"/>
        <v/>
      </c>
    </row>
    <row r="269" spans="1:903" s="5" customFormat="1" outlineLevel="1" x14ac:dyDescent="0.25">
      <c r="A269" s="35">
        <f t="shared" si="974"/>
        <v>19</v>
      </c>
      <c r="B269" s="46" t="s">
        <v>154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37"/>
      <c r="HP269" s="61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37"/>
      <c r="IJ269" s="61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 t="s">
        <v>351</v>
      </c>
      <c r="OB269" s="57" t="s">
        <v>351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 t="s">
        <v>351</v>
      </c>
      <c r="OT269" s="57" t="s">
        <v>351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 t="s">
        <v>351</v>
      </c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 t="s">
        <v>351</v>
      </c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7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 t="s">
        <v>351</v>
      </c>
      <c r="UX269" s="57" t="s">
        <v>351</v>
      </c>
      <c r="UY269" s="57"/>
      <c r="UZ269" s="57" t="s">
        <v>351</v>
      </c>
      <c r="VA269" s="57" t="s">
        <v>351</v>
      </c>
      <c r="VB269" s="57"/>
      <c r="VC269" s="57" t="s">
        <v>351</v>
      </c>
      <c r="VD269" s="57" t="s">
        <v>351</v>
      </c>
      <c r="VE269" s="57"/>
      <c r="VF269" s="57"/>
      <c r="VG269" s="57" t="s">
        <v>351</v>
      </c>
      <c r="VH269" s="57" t="s">
        <v>351</v>
      </c>
      <c r="VI269" s="57"/>
      <c r="VJ269" s="57"/>
      <c r="VK269" s="57" t="s">
        <v>351</v>
      </c>
      <c r="VL269" s="38"/>
      <c r="VM269" s="38"/>
      <c r="VN269" s="38"/>
      <c r="VO269" s="37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7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7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41"/>
        <v/>
      </c>
      <c r="AGK269" s="85" t="str">
        <f t="shared" si="942"/>
        <v/>
      </c>
      <c r="AGL269" s="85">
        <f t="shared" si="943"/>
        <v>9</v>
      </c>
      <c r="AGP269" s="36" t="str">
        <f t="shared" si="954"/>
        <v/>
      </c>
      <c r="AGQ269" s="36" t="str">
        <f t="shared" si="944"/>
        <v/>
      </c>
      <c r="AGR269" s="39" t="str">
        <f t="shared" si="955"/>
        <v/>
      </c>
      <c r="AGS269" s="36" t="str">
        <f t="shared" si="956"/>
        <v/>
      </c>
      <c r="AGT269" s="36" t="str">
        <f t="shared" si="945"/>
        <v/>
      </c>
      <c r="AGU269" s="39" t="str">
        <f t="shared" si="957"/>
        <v/>
      </c>
      <c r="AGV269" s="36" t="str">
        <f t="shared" si="958"/>
        <v/>
      </c>
      <c r="AGW269" s="36" t="str">
        <f t="shared" si="946"/>
        <v/>
      </c>
      <c r="AGX269" s="39" t="str">
        <f t="shared" si="959"/>
        <v/>
      </c>
      <c r="AGY269" s="36" t="str">
        <f t="shared" si="960"/>
        <v/>
      </c>
      <c r="AGZ269" s="36" t="str">
        <f t="shared" si="947"/>
        <v/>
      </c>
      <c r="AHA269" s="39" t="str">
        <f t="shared" si="961"/>
        <v/>
      </c>
      <c r="AHB269" s="36" t="str">
        <f t="shared" si="962"/>
        <v/>
      </c>
      <c r="AHC269" s="36" t="str">
        <f t="shared" si="948"/>
        <v/>
      </c>
      <c r="AHD269" s="39">
        <f t="shared" si="963"/>
        <v>5</v>
      </c>
      <c r="AHE269" s="36" t="str">
        <f t="shared" si="964"/>
        <v/>
      </c>
      <c r="AHF269" s="36" t="str">
        <f t="shared" si="949"/>
        <v/>
      </c>
      <c r="AHG269" s="39">
        <f t="shared" si="965"/>
        <v>1</v>
      </c>
      <c r="AHH269" s="36" t="str">
        <f t="shared" si="966"/>
        <v/>
      </c>
      <c r="AHI269" s="36" t="str">
        <f t="shared" si="950"/>
        <v/>
      </c>
      <c r="AHJ269" s="39">
        <f t="shared" si="967"/>
        <v>9</v>
      </c>
      <c r="AHK269" s="36" t="str">
        <f t="shared" si="968"/>
        <v/>
      </c>
      <c r="AHL269" s="36" t="str">
        <f t="shared" si="951"/>
        <v/>
      </c>
      <c r="AHM269" s="39" t="str">
        <f t="shared" si="969"/>
        <v/>
      </c>
      <c r="AHN269" s="36" t="str">
        <f t="shared" si="970"/>
        <v/>
      </c>
      <c r="AHO269" s="36" t="str">
        <f t="shared" si="952"/>
        <v/>
      </c>
      <c r="AHP269" s="39" t="str">
        <f t="shared" si="971"/>
        <v/>
      </c>
      <c r="AHQ269" s="36" t="str">
        <f t="shared" si="972"/>
        <v/>
      </c>
      <c r="AHR269" s="36" t="str">
        <f t="shared" si="953"/>
        <v/>
      </c>
      <c r="AHS269" s="39" t="str">
        <f t="shared" si="973"/>
        <v/>
      </c>
    </row>
    <row r="270" spans="1:903" s="5" customFormat="1" outlineLevel="1" x14ac:dyDescent="0.25">
      <c r="A270" s="35">
        <f t="shared" si="974"/>
        <v>20</v>
      </c>
      <c r="B270" s="36"/>
      <c r="C270" s="37"/>
      <c r="D270" s="35"/>
      <c r="E270" s="35"/>
      <c r="F270" s="35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7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7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7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61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7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7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 t="s">
        <v>351</v>
      </c>
      <c r="VH270" s="57" t="s">
        <v>351</v>
      </c>
      <c r="VI270" s="57"/>
      <c r="VJ270" s="57"/>
      <c r="VK270" s="57" t="s">
        <v>351</v>
      </c>
      <c r="VL270" s="38"/>
      <c r="VM270" s="38"/>
      <c r="VN270" s="38"/>
      <c r="VO270" s="37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7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7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41"/>
        <v/>
      </c>
      <c r="AGK270" s="85" t="str">
        <f t="shared" si="942"/>
        <v/>
      </c>
      <c r="AGL270" s="85">
        <f t="shared" si="943"/>
        <v>3</v>
      </c>
      <c r="AGP270" s="36" t="str">
        <f t="shared" si="954"/>
        <v/>
      </c>
      <c r="AGQ270" s="36" t="str">
        <f t="shared" si="944"/>
        <v/>
      </c>
      <c r="AGR270" s="39" t="str">
        <f t="shared" si="955"/>
        <v/>
      </c>
      <c r="AGS270" s="36" t="str">
        <f t="shared" si="956"/>
        <v/>
      </c>
      <c r="AGT270" s="36" t="str">
        <f t="shared" si="945"/>
        <v/>
      </c>
      <c r="AGU270" s="39" t="str">
        <f t="shared" si="957"/>
        <v/>
      </c>
      <c r="AGV270" s="36" t="str">
        <f t="shared" si="958"/>
        <v/>
      </c>
      <c r="AGW270" s="36" t="str">
        <f t="shared" si="946"/>
        <v/>
      </c>
      <c r="AGX270" s="39" t="str">
        <f t="shared" si="959"/>
        <v/>
      </c>
      <c r="AGY270" s="36" t="str">
        <f t="shared" si="960"/>
        <v/>
      </c>
      <c r="AGZ270" s="36" t="str">
        <f t="shared" si="947"/>
        <v/>
      </c>
      <c r="AHA270" s="39" t="str">
        <f t="shared" si="961"/>
        <v/>
      </c>
      <c r="AHB270" s="36" t="str">
        <f t="shared" si="962"/>
        <v/>
      </c>
      <c r="AHC270" s="36" t="str">
        <f t="shared" si="948"/>
        <v/>
      </c>
      <c r="AHD270" s="39" t="str">
        <f t="shared" si="963"/>
        <v/>
      </c>
      <c r="AHE270" s="36" t="str">
        <f t="shared" si="964"/>
        <v/>
      </c>
      <c r="AHF270" s="36" t="str">
        <f t="shared" si="949"/>
        <v/>
      </c>
      <c r="AHG270" s="39" t="str">
        <f t="shared" si="965"/>
        <v/>
      </c>
      <c r="AHH270" s="36" t="str">
        <f t="shared" si="966"/>
        <v/>
      </c>
      <c r="AHI270" s="36" t="str">
        <f t="shared" si="950"/>
        <v/>
      </c>
      <c r="AHJ270" s="39">
        <f t="shared" si="967"/>
        <v>3</v>
      </c>
      <c r="AHK270" s="36" t="str">
        <f t="shared" si="968"/>
        <v/>
      </c>
      <c r="AHL270" s="36" t="str">
        <f t="shared" si="951"/>
        <v/>
      </c>
      <c r="AHM270" s="39" t="str">
        <f t="shared" si="969"/>
        <v/>
      </c>
      <c r="AHN270" s="36" t="str">
        <f t="shared" si="970"/>
        <v/>
      </c>
      <c r="AHO270" s="36" t="str">
        <f t="shared" si="952"/>
        <v/>
      </c>
      <c r="AHP270" s="39" t="str">
        <f t="shared" si="971"/>
        <v/>
      </c>
      <c r="AHQ270" s="36" t="str">
        <f t="shared" si="972"/>
        <v/>
      </c>
      <c r="AHR270" s="36" t="str">
        <f t="shared" si="953"/>
        <v/>
      </c>
      <c r="AHS270" s="39" t="str">
        <f t="shared" si="973"/>
        <v/>
      </c>
    </row>
    <row r="271" spans="1:903" s="5" customFormat="1" outlineLevel="1" x14ac:dyDescent="0.25">
      <c r="A271" s="35">
        <f t="shared" si="974"/>
        <v>21</v>
      </c>
      <c r="B271" s="36"/>
      <c r="C271" s="37"/>
      <c r="D271" s="35"/>
      <c r="E271" s="35"/>
      <c r="F271" s="35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7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7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7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7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7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7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7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41"/>
        <v/>
      </c>
      <c r="AGK271" s="85" t="str">
        <f t="shared" si="942"/>
        <v/>
      </c>
      <c r="AGL271" s="85" t="str">
        <f t="shared" si="943"/>
        <v/>
      </c>
      <c r="AGP271" s="36" t="str">
        <f t="shared" si="954"/>
        <v/>
      </c>
      <c r="AGQ271" s="36" t="str">
        <f t="shared" si="944"/>
        <v/>
      </c>
      <c r="AGR271" s="39" t="str">
        <f t="shared" si="955"/>
        <v/>
      </c>
      <c r="AGS271" s="36" t="str">
        <f t="shared" si="956"/>
        <v/>
      </c>
      <c r="AGT271" s="36" t="str">
        <f t="shared" si="945"/>
        <v/>
      </c>
      <c r="AGU271" s="39" t="str">
        <f t="shared" si="957"/>
        <v/>
      </c>
      <c r="AGV271" s="36" t="str">
        <f t="shared" si="958"/>
        <v/>
      </c>
      <c r="AGW271" s="36" t="str">
        <f t="shared" si="946"/>
        <v/>
      </c>
      <c r="AGX271" s="39" t="str">
        <f t="shared" si="959"/>
        <v/>
      </c>
      <c r="AGY271" s="36" t="str">
        <f t="shared" si="960"/>
        <v/>
      </c>
      <c r="AGZ271" s="36" t="str">
        <f t="shared" si="947"/>
        <v/>
      </c>
      <c r="AHA271" s="39" t="str">
        <f t="shared" si="961"/>
        <v/>
      </c>
      <c r="AHB271" s="36" t="str">
        <f t="shared" si="962"/>
        <v/>
      </c>
      <c r="AHC271" s="36" t="str">
        <f t="shared" si="948"/>
        <v/>
      </c>
      <c r="AHD271" s="39" t="str">
        <f t="shared" si="963"/>
        <v/>
      </c>
      <c r="AHE271" s="36" t="str">
        <f t="shared" si="964"/>
        <v/>
      </c>
      <c r="AHF271" s="36" t="str">
        <f t="shared" si="949"/>
        <v/>
      </c>
      <c r="AHG271" s="39" t="str">
        <f t="shared" si="965"/>
        <v/>
      </c>
      <c r="AHH271" s="36" t="str">
        <f t="shared" si="966"/>
        <v/>
      </c>
      <c r="AHI271" s="36" t="str">
        <f t="shared" si="950"/>
        <v/>
      </c>
      <c r="AHJ271" s="39" t="str">
        <f t="shared" si="967"/>
        <v/>
      </c>
      <c r="AHK271" s="36" t="str">
        <f t="shared" si="968"/>
        <v/>
      </c>
      <c r="AHL271" s="36" t="str">
        <f t="shared" si="951"/>
        <v/>
      </c>
      <c r="AHM271" s="39" t="str">
        <f t="shared" si="969"/>
        <v/>
      </c>
      <c r="AHN271" s="36" t="str">
        <f t="shared" si="970"/>
        <v/>
      </c>
      <c r="AHO271" s="36" t="str">
        <f t="shared" si="952"/>
        <v/>
      </c>
      <c r="AHP271" s="39" t="str">
        <f t="shared" si="971"/>
        <v/>
      </c>
      <c r="AHQ271" s="36" t="str">
        <f t="shared" si="972"/>
        <v/>
      </c>
      <c r="AHR271" s="36" t="str">
        <f t="shared" si="953"/>
        <v/>
      </c>
      <c r="AHS271" s="39" t="str">
        <f t="shared" si="973"/>
        <v/>
      </c>
    </row>
    <row r="272" spans="1:903" s="5" customFormat="1" outlineLevel="1" x14ac:dyDescent="0.25">
      <c r="A272" s="35">
        <f t="shared" si="974"/>
        <v>22</v>
      </c>
      <c r="B272" s="36"/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7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7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7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7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7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7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41"/>
        <v/>
      </c>
      <c r="AGK272" s="85" t="str">
        <f t="shared" si="942"/>
        <v/>
      </c>
      <c r="AGL272" s="85" t="str">
        <f t="shared" si="943"/>
        <v/>
      </c>
      <c r="AGP272" s="36" t="str">
        <f t="shared" si="954"/>
        <v/>
      </c>
      <c r="AGQ272" s="36" t="str">
        <f t="shared" si="944"/>
        <v/>
      </c>
      <c r="AGR272" s="39" t="str">
        <f t="shared" si="955"/>
        <v/>
      </c>
      <c r="AGS272" s="36" t="str">
        <f t="shared" si="956"/>
        <v/>
      </c>
      <c r="AGT272" s="36" t="str">
        <f t="shared" si="945"/>
        <v/>
      </c>
      <c r="AGU272" s="39" t="str">
        <f t="shared" si="957"/>
        <v/>
      </c>
      <c r="AGV272" s="36" t="str">
        <f t="shared" si="958"/>
        <v/>
      </c>
      <c r="AGW272" s="36" t="str">
        <f t="shared" si="946"/>
        <v/>
      </c>
      <c r="AGX272" s="39" t="str">
        <f t="shared" si="959"/>
        <v/>
      </c>
      <c r="AGY272" s="36" t="str">
        <f t="shared" si="960"/>
        <v/>
      </c>
      <c r="AGZ272" s="36" t="str">
        <f t="shared" si="947"/>
        <v/>
      </c>
      <c r="AHA272" s="39" t="str">
        <f t="shared" si="961"/>
        <v/>
      </c>
      <c r="AHB272" s="36" t="str">
        <f t="shared" si="962"/>
        <v/>
      </c>
      <c r="AHC272" s="36" t="str">
        <f t="shared" si="948"/>
        <v/>
      </c>
      <c r="AHD272" s="39" t="str">
        <f t="shared" si="963"/>
        <v/>
      </c>
      <c r="AHE272" s="36" t="str">
        <f t="shared" si="964"/>
        <v/>
      </c>
      <c r="AHF272" s="36" t="str">
        <f t="shared" si="949"/>
        <v/>
      </c>
      <c r="AHG272" s="39" t="str">
        <f t="shared" si="965"/>
        <v/>
      </c>
      <c r="AHH272" s="36" t="str">
        <f t="shared" si="966"/>
        <v/>
      </c>
      <c r="AHI272" s="36" t="str">
        <f t="shared" si="950"/>
        <v/>
      </c>
      <c r="AHJ272" s="39" t="str">
        <f t="shared" si="967"/>
        <v/>
      </c>
      <c r="AHK272" s="36" t="str">
        <f t="shared" si="968"/>
        <v/>
      </c>
      <c r="AHL272" s="36" t="str">
        <f t="shared" si="951"/>
        <v/>
      </c>
      <c r="AHM272" s="39" t="str">
        <f t="shared" si="969"/>
        <v/>
      </c>
      <c r="AHN272" s="36" t="str">
        <f t="shared" si="970"/>
        <v/>
      </c>
      <c r="AHO272" s="36" t="str">
        <f t="shared" si="952"/>
        <v/>
      </c>
      <c r="AHP272" s="39" t="str">
        <f t="shared" si="971"/>
        <v/>
      </c>
      <c r="AHQ272" s="36" t="str">
        <f t="shared" si="972"/>
        <v/>
      </c>
      <c r="AHR272" s="36" t="str">
        <f t="shared" si="953"/>
        <v/>
      </c>
      <c r="AHS272" s="39" t="str">
        <f t="shared" si="973"/>
        <v/>
      </c>
    </row>
    <row r="273" spans="1:922" s="32" customFormat="1" x14ac:dyDescent="0.25">
      <c r="A273" s="31" t="s">
        <v>42</v>
      </c>
      <c r="C273" s="33"/>
      <c r="D273" s="33"/>
      <c r="E273" s="33"/>
      <c r="F273" s="34"/>
      <c r="G273" s="33"/>
      <c r="H273" s="33"/>
      <c r="I273" s="33"/>
      <c r="J273" s="34"/>
      <c r="K273" s="33"/>
      <c r="L273" s="33"/>
      <c r="M273" s="33"/>
      <c r="N273" s="34"/>
      <c r="O273" s="33"/>
      <c r="P273" s="33"/>
      <c r="Q273" s="33"/>
      <c r="R273" s="34"/>
      <c r="S273" s="33"/>
      <c r="T273" s="33"/>
      <c r="U273" s="33"/>
      <c r="V273" s="34"/>
      <c r="W273" s="33"/>
      <c r="X273" s="33"/>
      <c r="Y273" s="33"/>
      <c r="Z273" s="34"/>
      <c r="AA273" s="33"/>
      <c r="AB273" s="33"/>
      <c r="AC273" s="33"/>
      <c r="AD273" s="34"/>
      <c r="AE273" s="33"/>
      <c r="AF273" s="33"/>
      <c r="AG273" s="33"/>
      <c r="AH273" s="34"/>
      <c r="AI273" s="33"/>
      <c r="AJ273" s="33"/>
      <c r="AK273" s="33"/>
      <c r="AL273" s="34"/>
      <c r="AM273" s="33"/>
      <c r="AN273" s="33"/>
      <c r="AO273" s="33"/>
      <c r="AP273" s="34"/>
      <c r="AQ273" s="33"/>
      <c r="AR273" s="33"/>
      <c r="AS273" s="33"/>
      <c r="AT273" s="34"/>
      <c r="AU273" s="33"/>
      <c r="AV273" s="33"/>
      <c r="AW273" s="33"/>
      <c r="AX273" s="34"/>
      <c r="AY273" s="33"/>
      <c r="AZ273" s="33"/>
      <c r="BA273" s="33"/>
      <c r="BB273" s="34"/>
      <c r="BC273" s="33"/>
      <c r="BD273" s="33"/>
      <c r="BE273" s="33"/>
      <c r="BF273" s="34"/>
      <c r="BG273" s="33"/>
      <c r="BH273" s="33"/>
      <c r="BI273" s="33"/>
      <c r="BJ273" s="34"/>
      <c r="BK273" s="33"/>
      <c r="BL273" s="33"/>
      <c r="BM273" s="33"/>
      <c r="BN273" s="34"/>
      <c r="BO273" s="33"/>
      <c r="BP273" s="33"/>
      <c r="BQ273" s="33"/>
      <c r="BR273" s="34"/>
      <c r="BS273" s="33"/>
      <c r="BT273" s="33"/>
      <c r="BU273" s="33"/>
      <c r="BV273" s="34"/>
      <c r="BW273" s="33"/>
      <c r="BX273" s="33"/>
      <c r="BY273" s="33"/>
      <c r="BZ273" s="34"/>
      <c r="CA273" s="33"/>
      <c r="CB273" s="33"/>
      <c r="CC273" s="33"/>
      <c r="CD273" s="34"/>
      <c r="CE273" s="33"/>
      <c r="CF273" s="33"/>
      <c r="CG273" s="33"/>
      <c r="CH273" s="34"/>
      <c r="CI273" s="33"/>
      <c r="CJ273" s="33"/>
      <c r="CK273" s="33"/>
      <c r="CL273" s="34"/>
      <c r="CM273" s="33"/>
      <c r="CN273" s="33"/>
      <c r="CO273" s="33"/>
      <c r="CP273" s="34"/>
      <c r="CQ273" s="33"/>
      <c r="CR273" s="33"/>
      <c r="CS273" s="33"/>
      <c r="CT273" s="34"/>
      <c r="CU273" s="33"/>
      <c r="CV273" s="33"/>
      <c r="CW273" s="33"/>
      <c r="CX273" s="34"/>
      <c r="CY273" s="33"/>
      <c r="CZ273" s="33"/>
      <c r="DA273" s="33"/>
      <c r="DB273" s="34"/>
      <c r="DC273" s="33"/>
      <c r="DD273" s="33"/>
      <c r="DE273" s="33"/>
      <c r="DF273" s="34"/>
      <c r="DG273" s="33"/>
      <c r="DH273" s="33"/>
      <c r="DI273" s="33"/>
      <c r="DJ273" s="34"/>
      <c r="DK273" s="33"/>
      <c r="DL273" s="33"/>
      <c r="DM273" s="33"/>
      <c r="DN273" s="34"/>
      <c r="DO273" s="33"/>
      <c r="DP273" s="33"/>
      <c r="DQ273" s="33"/>
      <c r="DR273" s="34"/>
      <c r="DS273" s="33"/>
      <c r="DT273" s="33"/>
      <c r="DU273" s="33"/>
      <c r="DV273" s="34"/>
      <c r="DW273" s="33"/>
      <c r="DX273" s="33"/>
      <c r="DY273" s="33"/>
      <c r="DZ273" s="34"/>
      <c r="EA273" s="33"/>
      <c r="EB273" s="33"/>
      <c r="EC273" s="33"/>
      <c r="ED273" s="34"/>
      <c r="EE273" s="33"/>
      <c r="EF273" s="33"/>
      <c r="EG273" s="33"/>
      <c r="EH273" s="34"/>
      <c r="EI273" s="33"/>
      <c r="EJ273" s="33"/>
      <c r="EK273" s="33"/>
      <c r="EL273" s="34"/>
      <c r="EM273" s="33"/>
      <c r="EN273" s="33"/>
      <c r="EO273" s="33"/>
      <c r="EP273" s="34"/>
      <c r="EQ273" s="33"/>
      <c r="ER273" s="33"/>
      <c r="ES273" s="33"/>
      <c r="ET273" s="34"/>
      <c r="EU273" s="33"/>
      <c r="EV273" s="33"/>
      <c r="EW273" s="33"/>
      <c r="EX273" s="34"/>
      <c r="EY273" s="33"/>
      <c r="EZ273" s="33"/>
      <c r="FA273" s="33"/>
      <c r="FB273" s="34"/>
      <c r="FC273" s="33"/>
      <c r="FD273" s="33"/>
      <c r="FE273" s="33"/>
      <c r="FF273" s="34"/>
      <c r="FG273" s="33"/>
      <c r="FH273" s="33"/>
      <c r="FI273" s="33"/>
      <c r="FJ273" s="34"/>
      <c r="FK273" s="33"/>
      <c r="FL273" s="33"/>
      <c r="FM273" s="33"/>
      <c r="FN273" s="34"/>
      <c r="FO273" s="33"/>
      <c r="FP273" s="33"/>
      <c r="FQ273" s="33"/>
      <c r="FR273" s="34"/>
      <c r="FS273" s="33"/>
      <c r="FT273" s="33"/>
      <c r="FU273" s="33"/>
      <c r="FV273" s="34"/>
      <c r="FW273" s="33"/>
      <c r="FX273" s="33"/>
      <c r="FY273" s="33"/>
      <c r="FZ273" s="34"/>
      <c r="GA273" s="33"/>
      <c r="GB273" s="33"/>
      <c r="GC273" s="33"/>
      <c r="GD273" s="34"/>
      <c r="GE273" s="33"/>
      <c r="GF273" s="33"/>
      <c r="GG273" s="33"/>
      <c r="GH273" s="34"/>
      <c r="GI273" s="33"/>
      <c r="GJ273" s="33"/>
      <c r="GK273" s="33"/>
      <c r="GL273" s="34"/>
      <c r="GM273" s="33"/>
      <c r="GN273" s="33"/>
      <c r="GO273" s="33"/>
      <c r="GP273" s="34"/>
      <c r="GQ273" s="33"/>
      <c r="GR273" s="33"/>
      <c r="GS273" s="33"/>
      <c r="GT273" s="34"/>
      <c r="GU273" s="33"/>
      <c r="GV273" s="33"/>
      <c r="GW273" s="33"/>
      <c r="GX273" s="34"/>
      <c r="GY273" s="33"/>
      <c r="GZ273" s="33"/>
      <c r="HA273" s="33"/>
      <c r="HB273" s="34"/>
      <c r="HC273" s="33"/>
      <c r="HD273" s="33"/>
      <c r="HE273" s="33"/>
      <c r="HF273" s="34"/>
      <c r="HG273" s="33"/>
      <c r="HH273" s="33"/>
      <c r="HI273" s="33"/>
      <c r="HJ273" s="34"/>
      <c r="HK273" s="33"/>
      <c r="HL273" s="33"/>
      <c r="HM273" s="33"/>
      <c r="HN273" s="34"/>
      <c r="HO273" s="33"/>
      <c r="HP273" s="33"/>
      <c r="HQ273" s="33"/>
      <c r="HR273" s="34"/>
      <c r="HS273" s="33"/>
      <c r="HT273" s="33"/>
      <c r="HU273" s="33"/>
      <c r="HV273" s="34"/>
      <c r="HW273" s="33"/>
      <c r="HX273" s="33"/>
      <c r="HY273" s="33"/>
      <c r="HZ273" s="34"/>
      <c r="IA273" s="33"/>
      <c r="IB273" s="33"/>
      <c r="IC273" s="33"/>
      <c r="ID273" s="34"/>
      <c r="IE273" s="33"/>
      <c r="IF273" s="33"/>
      <c r="IG273" s="33"/>
      <c r="IH273" s="34"/>
      <c r="II273" s="33"/>
      <c r="IJ273" s="33"/>
      <c r="IK273" s="33"/>
      <c r="IL273" s="34"/>
      <c r="IM273" s="33"/>
      <c r="IN273" s="33"/>
      <c r="IO273" s="33"/>
      <c r="IP273" s="34"/>
      <c r="IQ273" s="33"/>
      <c r="IR273" s="33"/>
      <c r="IS273" s="33"/>
      <c r="IT273" s="34"/>
      <c r="IU273" s="33"/>
      <c r="IV273" s="33"/>
      <c r="IW273" s="33"/>
      <c r="IX273" s="34"/>
      <c r="IY273" s="33"/>
      <c r="IZ273" s="33"/>
      <c r="JA273" s="33"/>
      <c r="JB273" s="34"/>
      <c r="JC273" s="33"/>
      <c r="JD273" s="33"/>
      <c r="JE273" s="33"/>
      <c r="JF273" s="34"/>
      <c r="JG273" s="33"/>
      <c r="JH273" s="33"/>
      <c r="JI273" s="33"/>
      <c r="JJ273" s="34"/>
      <c r="JK273" s="33"/>
      <c r="JL273" s="33"/>
      <c r="JM273" s="33"/>
      <c r="JN273" s="34"/>
      <c r="JO273" s="33"/>
      <c r="JP273" s="33"/>
      <c r="JQ273" s="33"/>
      <c r="JR273" s="34"/>
      <c r="JS273" s="33"/>
      <c r="JT273" s="33"/>
      <c r="JU273" s="33"/>
      <c r="JV273" s="34"/>
      <c r="JW273" s="33"/>
      <c r="JX273" s="33"/>
      <c r="JY273" s="33"/>
      <c r="JZ273" s="34"/>
      <c r="KA273" s="33"/>
      <c r="KB273" s="33"/>
      <c r="KC273" s="33"/>
      <c r="KD273" s="34"/>
      <c r="KE273" s="33"/>
      <c r="KF273" s="33"/>
      <c r="KG273" s="33"/>
      <c r="KH273" s="34"/>
      <c r="KI273" s="33"/>
      <c r="KJ273" s="33"/>
      <c r="KK273" s="33"/>
      <c r="KL273" s="34"/>
      <c r="KM273" s="33"/>
      <c r="KN273" s="33"/>
      <c r="KO273" s="33"/>
      <c r="KP273" s="34"/>
      <c r="KQ273" s="33"/>
      <c r="KR273" s="33"/>
      <c r="KS273" s="33"/>
      <c r="KT273" s="34"/>
      <c r="KU273" s="33"/>
      <c r="KV273" s="33"/>
      <c r="KW273" s="33"/>
      <c r="KX273" s="34"/>
      <c r="KY273" s="33"/>
      <c r="KZ273" s="33"/>
      <c r="LA273" s="33"/>
      <c r="LB273" s="34"/>
      <c r="LC273" s="33"/>
      <c r="LD273" s="33"/>
      <c r="LE273" s="33"/>
      <c r="LF273" s="34"/>
      <c r="LG273" s="33"/>
      <c r="LH273" s="33"/>
      <c r="LI273" s="33"/>
      <c r="LJ273" s="34"/>
      <c r="LK273" s="33"/>
      <c r="LL273" s="33"/>
      <c r="LM273" s="33"/>
      <c r="LN273" s="34"/>
      <c r="LO273" s="33"/>
      <c r="LP273" s="33"/>
      <c r="LQ273" s="33"/>
      <c r="LR273" s="34"/>
      <c r="LS273" s="33"/>
      <c r="LT273" s="33"/>
      <c r="LU273" s="33"/>
      <c r="LV273" s="34"/>
      <c r="LW273" s="33"/>
      <c r="LX273" s="33"/>
      <c r="LY273" s="33"/>
      <c r="LZ273" s="34"/>
      <c r="MA273" s="33"/>
      <c r="MB273" s="33"/>
      <c r="MC273" s="33"/>
      <c r="MD273" s="34"/>
      <c r="ME273" s="33"/>
      <c r="MF273" s="33"/>
      <c r="MG273" s="33"/>
      <c r="MH273" s="34"/>
      <c r="MI273" s="33"/>
      <c r="MJ273" s="33"/>
      <c r="MK273" s="33"/>
      <c r="ML273" s="34"/>
      <c r="MM273" s="33"/>
      <c r="MN273" s="33"/>
      <c r="MO273" s="33"/>
      <c r="MP273" s="34"/>
      <c r="MQ273" s="33"/>
      <c r="MR273" s="33"/>
      <c r="MS273" s="33"/>
      <c r="MT273" s="34"/>
      <c r="MU273" s="33"/>
      <c r="MV273" s="33"/>
      <c r="MW273" s="33"/>
      <c r="MX273" s="34"/>
      <c r="MY273" s="33"/>
      <c r="MZ273" s="33"/>
      <c r="NA273" s="33"/>
      <c r="NB273" s="34"/>
      <c r="NC273" s="33"/>
      <c r="ND273" s="33"/>
      <c r="NE273" s="33"/>
      <c r="NF273" s="34"/>
      <c r="NG273" s="33"/>
      <c r="NH273" s="33"/>
      <c r="NI273" s="33"/>
      <c r="NJ273" s="34"/>
      <c r="NK273" s="33"/>
      <c r="NL273" s="33"/>
      <c r="NM273" s="33"/>
      <c r="NN273" s="34"/>
      <c r="NO273" s="33"/>
      <c r="NP273" s="33"/>
      <c r="NQ273" s="33"/>
      <c r="NR273" s="34"/>
      <c r="NS273" s="33"/>
      <c r="NT273" s="33"/>
      <c r="NU273" s="33"/>
      <c r="NV273" s="34"/>
      <c r="NW273" s="33"/>
      <c r="NX273" s="33"/>
      <c r="NY273" s="33"/>
      <c r="NZ273" s="34"/>
      <c r="OA273" s="33"/>
      <c r="OB273" s="33"/>
      <c r="OC273" s="33"/>
      <c r="OD273" s="34"/>
      <c r="OE273" s="33"/>
      <c r="OF273" s="33"/>
      <c r="OG273" s="33"/>
      <c r="OH273" s="34"/>
      <c r="OI273" s="33"/>
      <c r="OJ273" s="33"/>
      <c r="OK273" s="33"/>
      <c r="OL273" s="34"/>
      <c r="OM273" s="33"/>
      <c r="ON273" s="33"/>
      <c r="OO273" s="33"/>
      <c r="OP273" s="34"/>
      <c r="OQ273" s="33"/>
      <c r="OR273" s="33"/>
      <c r="OS273" s="33"/>
      <c r="OT273" s="34"/>
      <c r="OU273" s="33"/>
      <c r="OV273" s="33"/>
      <c r="OW273" s="33"/>
      <c r="OX273" s="34"/>
      <c r="OY273" s="33"/>
      <c r="OZ273" s="33"/>
      <c r="PA273" s="33"/>
      <c r="PB273" s="34"/>
      <c r="PC273" s="33"/>
      <c r="PD273" s="33"/>
      <c r="PE273" s="33"/>
      <c r="PF273" s="34"/>
      <c r="PG273" s="33"/>
      <c r="PH273" s="33"/>
      <c r="PI273" s="33"/>
      <c r="PJ273" s="34"/>
      <c r="PK273" s="33"/>
      <c r="PL273" s="33"/>
      <c r="PM273" s="33"/>
      <c r="PN273" s="34"/>
      <c r="PO273" s="33"/>
      <c r="PP273" s="33"/>
      <c r="PQ273" s="33"/>
      <c r="PR273" s="34"/>
      <c r="PS273" s="33"/>
      <c r="PT273" s="33"/>
      <c r="PU273" s="33"/>
      <c r="PV273" s="34"/>
      <c r="PW273" s="33"/>
      <c r="PX273" s="33"/>
      <c r="PY273" s="33"/>
      <c r="PZ273" s="34"/>
      <c r="QA273" s="33"/>
      <c r="QB273" s="33"/>
      <c r="QC273" s="33"/>
      <c r="QD273" s="34"/>
      <c r="QE273" s="33"/>
      <c r="QF273" s="33"/>
      <c r="QG273" s="33"/>
      <c r="QH273" s="34"/>
      <c r="QI273" s="33"/>
      <c r="QJ273" s="33"/>
      <c r="QK273" s="33"/>
      <c r="QL273" s="34"/>
      <c r="QM273" s="33"/>
      <c r="QN273" s="33"/>
      <c r="QO273" s="33"/>
      <c r="QP273" s="34"/>
      <c r="QQ273" s="33"/>
      <c r="QR273" s="33"/>
      <c r="QS273" s="33"/>
      <c r="QT273" s="34"/>
      <c r="QU273" s="33"/>
      <c r="QV273" s="33"/>
      <c r="QW273" s="33"/>
      <c r="QX273" s="34"/>
      <c r="QY273" s="33"/>
      <c r="QZ273" s="33"/>
      <c r="RA273" s="33"/>
      <c r="RB273" s="34"/>
      <c r="RC273" s="33"/>
      <c r="RD273" s="33"/>
      <c r="RE273" s="33"/>
      <c r="RF273" s="34"/>
      <c r="RG273" s="33"/>
      <c r="RH273" s="33"/>
      <c r="RI273" s="33"/>
      <c r="RJ273" s="34"/>
      <c r="RK273" s="33"/>
      <c r="RL273" s="33"/>
      <c r="RM273" s="33"/>
      <c r="RN273" s="34"/>
      <c r="RO273" s="33"/>
      <c r="RP273" s="33"/>
      <c r="RQ273" s="33"/>
      <c r="RR273" s="34"/>
      <c r="RS273" s="33"/>
      <c r="RT273" s="33"/>
      <c r="RU273" s="33"/>
      <c r="RV273" s="34"/>
      <c r="RW273" s="33"/>
      <c r="RX273" s="33"/>
      <c r="RY273" s="33"/>
      <c r="RZ273" s="34"/>
      <c r="SA273" s="33"/>
      <c r="SB273" s="33"/>
      <c r="SC273" s="33"/>
      <c r="SD273" s="34"/>
      <c r="SE273" s="33"/>
      <c r="SF273" s="33"/>
      <c r="SG273" s="33"/>
      <c r="SH273" s="33"/>
      <c r="SI273" s="33"/>
      <c r="SJ273" s="33"/>
      <c r="SK273" s="33"/>
      <c r="SL273" s="34"/>
      <c r="SM273" s="33"/>
      <c r="SN273" s="33"/>
      <c r="SO273" s="33"/>
      <c r="SP273" s="34"/>
      <c r="SQ273" s="33"/>
      <c r="SR273" s="33"/>
      <c r="SS273" s="33"/>
      <c r="ST273" s="34"/>
      <c r="SU273" s="33"/>
      <c r="SV273" s="33"/>
      <c r="SW273" s="33"/>
      <c r="SX273" s="34"/>
      <c r="SY273" s="33"/>
      <c r="SZ273" s="33"/>
      <c r="TA273" s="33"/>
      <c r="TB273" s="34"/>
      <c r="TC273" s="33"/>
      <c r="TD273" s="33"/>
      <c r="TE273" s="33"/>
      <c r="TF273" s="34"/>
      <c r="TG273" s="33"/>
      <c r="TH273" s="33"/>
      <c r="TI273" s="33"/>
      <c r="TJ273" s="34"/>
      <c r="TK273" s="33"/>
      <c r="TL273" s="33"/>
      <c r="TM273" s="33"/>
      <c r="TN273" s="34"/>
      <c r="TO273" s="33"/>
      <c r="TP273" s="33"/>
      <c r="TQ273" s="33"/>
      <c r="TR273" s="34"/>
      <c r="TS273" s="33"/>
      <c r="TT273" s="33"/>
      <c r="TU273" s="33"/>
      <c r="TV273" s="34"/>
      <c r="TW273" s="33"/>
      <c r="TX273" s="33"/>
      <c r="TY273" s="33"/>
      <c r="TZ273" s="34"/>
      <c r="UA273" s="33"/>
      <c r="UB273" s="33"/>
      <c r="UC273" s="33"/>
      <c r="UD273" s="34"/>
      <c r="UE273" s="33"/>
      <c r="UF273" s="33"/>
      <c r="UG273" s="33"/>
      <c r="UH273" s="34"/>
      <c r="UI273" s="33"/>
      <c r="UJ273" s="33"/>
      <c r="UK273" s="33"/>
      <c r="UL273" s="34"/>
      <c r="UM273" s="33"/>
      <c r="UN273" s="33"/>
      <c r="UO273" s="33"/>
      <c r="UP273" s="34"/>
      <c r="UQ273" s="33"/>
      <c r="UR273" s="33"/>
      <c r="US273" s="33"/>
      <c r="UT273" s="34"/>
      <c r="UU273" s="33"/>
      <c r="UV273" s="33"/>
      <c r="UW273" s="33"/>
      <c r="UX273" s="34"/>
      <c r="UY273" s="33"/>
      <c r="UZ273" s="33"/>
      <c r="VA273" s="33"/>
      <c r="VB273" s="34"/>
      <c r="VC273" s="33"/>
      <c r="VD273" s="33"/>
      <c r="VE273" s="33"/>
      <c r="VF273" s="34"/>
      <c r="VG273" s="33"/>
      <c r="VH273" s="33"/>
      <c r="VI273" s="33"/>
      <c r="VJ273" s="34"/>
      <c r="VK273" s="33"/>
      <c r="VL273" s="33"/>
      <c r="VM273" s="33"/>
      <c r="VN273" s="34"/>
      <c r="VO273" s="33"/>
      <c r="VP273" s="33"/>
      <c r="VQ273" s="33"/>
      <c r="VR273" s="34"/>
      <c r="VS273" s="33"/>
      <c r="VT273" s="33"/>
      <c r="VU273" s="33"/>
      <c r="VV273" s="34"/>
      <c r="VW273" s="33"/>
      <c r="VX273" s="33"/>
      <c r="VY273" s="33"/>
      <c r="VZ273" s="34"/>
      <c r="WA273" s="33"/>
      <c r="WB273" s="33"/>
      <c r="WC273" s="33"/>
      <c r="WD273" s="34"/>
      <c r="WE273" s="33"/>
      <c r="WF273" s="33"/>
      <c r="WG273" s="33"/>
      <c r="WH273" s="34"/>
      <c r="WI273" s="33"/>
      <c r="WJ273" s="33"/>
      <c r="WK273" s="33"/>
      <c r="WL273" s="34"/>
      <c r="WM273" s="33"/>
      <c r="WN273" s="33"/>
      <c r="WO273" s="33"/>
      <c r="WP273" s="34"/>
      <c r="WQ273" s="33"/>
      <c r="WR273" s="33"/>
      <c r="WS273" s="33"/>
      <c r="WT273" s="34"/>
      <c r="WU273" s="33"/>
      <c r="WV273" s="33"/>
      <c r="WW273" s="33"/>
      <c r="WX273" s="34"/>
      <c r="WY273" s="33"/>
      <c r="WZ273" s="33"/>
      <c r="XA273" s="33"/>
      <c r="XB273" s="34"/>
      <c r="XC273" s="33"/>
      <c r="XD273" s="33"/>
      <c r="XE273" s="33"/>
      <c r="XF273" s="34"/>
      <c r="XG273" s="33"/>
      <c r="XH273" s="33"/>
      <c r="XI273" s="33"/>
      <c r="XJ273" s="34"/>
      <c r="XK273" s="33"/>
      <c r="XL273" s="33"/>
      <c r="XM273" s="33"/>
      <c r="XN273" s="34"/>
      <c r="XO273" s="33"/>
      <c r="XP273" s="33"/>
      <c r="XQ273" s="33"/>
      <c r="XR273" s="34"/>
      <c r="XS273" s="33"/>
      <c r="XT273" s="33"/>
      <c r="XU273" s="33"/>
      <c r="XV273" s="34"/>
      <c r="XW273" s="33"/>
      <c r="XX273" s="33"/>
      <c r="XY273" s="33"/>
      <c r="XZ273" s="34"/>
      <c r="YA273" s="33"/>
      <c r="YB273" s="33"/>
      <c r="YC273" s="33"/>
      <c r="YD273" s="34"/>
      <c r="YE273" s="33"/>
      <c r="YF273" s="33"/>
      <c r="YG273" s="33"/>
      <c r="YH273" s="34"/>
      <c r="YI273" s="33"/>
      <c r="YJ273" s="33"/>
      <c r="YK273" s="33"/>
      <c r="YL273" s="34"/>
      <c r="YM273" s="33"/>
      <c r="YN273" s="33"/>
      <c r="YO273" s="33"/>
      <c r="YP273" s="34"/>
      <c r="YQ273" s="33"/>
      <c r="YR273" s="33"/>
      <c r="YS273" s="33"/>
      <c r="YT273" s="34"/>
      <c r="YU273" s="33"/>
      <c r="YV273" s="33"/>
      <c r="YW273" s="33"/>
      <c r="YX273" s="34"/>
      <c r="YY273" s="33"/>
      <c r="YZ273" s="33"/>
      <c r="ZA273" s="33"/>
      <c r="ZB273" s="34"/>
      <c r="ZC273" s="33"/>
      <c r="ZD273" s="33"/>
      <c r="ZE273" s="33"/>
      <c r="ZF273" s="34"/>
      <c r="ZG273" s="33"/>
      <c r="ZH273" s="33"/>
      <c r="ZI273" s="33"/>
      <c r="ZJ273" s="34"/>
      <c r="ZK273" s="33"/>
      <c r="ZL273" s="33"/>
      <c r="ZM273" s="33"/>
      <c r="ZN273" s="34"/>
      <c r="ZO273" s="33"/>
      <c r="ZP273" s="33"/>
      <c r="ZQ273" s="33"/>
      <c r="ZR273" s="34"/>
      <c r="ZS273" s="33"/>
      <c r="ZT273" s="33"/>
      <c r="ZU273" s="33"/>
      <c r="ZV273" s="34"/>
      <c r="ZW273" s="33"/>
      <c r="ZX273" s="33"/>
      <c r="ZY273" s="33"/>
      <c r="ZZ273" s="34"/>
      <c r="AAA273" s="33"/>
      <c r="AAB273" s="33"/>
      <c r="AAC273" s="33"/>
      <c r="AAD273" s="34"/>
      <c r="AAE273" s="33"/>
      <c r="AAF273" s="33"/>
      <c r="AAG273" s="33"/>
      <c r="AAH273" s="34"/>
      <c r="AAI273" s="33"/>
      <c r="AAJ273" s="33"/>
      <c r="AAK273" s="33"/>
      <c r="AAL273" s="34"/>
      <c r="AAM273" s="33"/>
      <c r="AAN273" s="33"/>
      <c r="AAO273" s="33"/>
      <c r="AAP273" s="34"/>
      <c r="AAQ273" s="33"/>
      <c r="AAR273" s="33"/>
      <c r="AAS273" s="33"/>
      <c r="AAT273" s="34"/>
      <c r="AAU273" s="33"/>
      <c r="AAV273" s="33"/>
      <c r="AAW273" s="33"/>
      <c r="AAX273" s="34"/>
      <c r="AAY273" s="33"/>
      <c r="AAZ273" s="33"/>
      <c r="ABA273" s="33"/>
      <c r="ABB273" s="34"/>
      <c r="ABC273" s="33"/>
      <c r="ABD273" s="33"/>
      <c r="ABE273" s="33"/>
      <c r="ABF273" s="34"/>
      <c r="ABG273" s="33"/>
      <c r="ABH273" s="33"/>
      <c r="ABI273" s="33"/>
      <c r="ABJ273" s="34"/>
      <c r="ABK273" s="33"/>
      <c r="ABL273" s="33"/>
      <c r="ABM273" s="33"/>
      <c r="ABN273" s="34"/>
      <c r="ABO273" s="33"/>
      <c r="ABP273" s="33"/>
      <c r="ABQ273" s="33"/>
      <c r="ABR273" s="34"/>
      <c r="ABS273" s="33"/>
      <c r="ABT273" s="33"/>
      <c r="ABU273" s="33"/>
      <c r="ABV273" s="34"/>
      <c r="ABW273" s="33"/>
      <c r="ABX273" s="33"/>
      <c r="ABY273" s="33"/>
      <c r="ABZ273" s="34"/>
      <c r="ACA273" s="33"/>
      <c r="ACB273" s="33"/>
      <c r="ACC273" s="33"/>
      <c r="ACD273" s="34"/>
      <c r="ACE273" s="33"/>
      <c r="ACF273" s="33"/>
      <c r="ACG273" s="33"/>
      <c r="ACH273" s="34"/>
      <c r="ACI273" s="33"/>
      <c r="ACJ273" s="33"/>
      <c r="ACK273" s="33"/>
      <c r="ACL273" s="34"/>
      <c r="ACM273" s="33"/>
      <c r="ACN273" s="33"/>
      <c r="ACO273" s="33"/>
      <c r="ACP273" s="34"/>
      <c r="ACQ273" s="33"/>
      <c r="ACR273" s="33"/>
      <c r="ACS273" s="33"/>
      <c r="ACT273" s="34"/>
      <c r="ACU273" s="33"/>
      <c r="ACV273" s="33"/>
      <c r="ACW273" s="33"/>
      <c r="ACX273" s="34"/>
      <c r="ACY273" s="33"/>
      <c r="ACZ273" s="33"/>
      <c r="ADA273" s="33"/>
      <c r="ADB273" s="34"/>
      <c r="ADC273" s="33"/>
      <c r="ADD273" s="33"/>
      <c r="ADE273" s="33"/>
      <c r="ADF273" s="34"/>
      <c r="ADG273" s="33"/>
      <c r="ADH273" s="33"/>
      <c r="ADI273" s="33"/>
      <c r="ADJ273" s="34"/>
      <c r="ADK273" s="33"/>
      <c r="ADL273" s="33"/>
      <c r="ADM273" s="33"/>
      <c r="ADN273" s="34"/>
      <c r="ADO273" s="33"/>
      <c r="ADP273" s="33"/>
      <c r="ADQ273" s="33"/>
      <c r="ADR273" s="34"/>
      <c r="ADS273" s="33"/>
      <c r="ADT273" s="33"/>
      <c r="ADU273" s="33"/>
      <c r="ADV273" s="34"/>
      <c r="ADW273" s="33"/>
      <c r="ADX273" s="33"/>
      <c r="ADY273" s="33"/>
      <c r="ADZ273" s="34"/>
      <c r="AEA273" s="33"/>
      <c r="AEB273" s="33"/>
      <c r="AEC273" s="33"/>
      <c r="AED273" s="34"/>
      <c r="AEE273" s="33"/>
      <c r="AEF273" s="33"/>
      <c r="AEG273" s="33"/>
      <c r="AEH273" s="34"/>
      <c r="AEI273" s="33"/>
      <c r="AEJ273" s="33"/>
      <c r="AEK273" s="33"/>
      <c r="AEL273" s="34"/>
      <c r="AEM273" s="33"/>
      <c r="AEN273" s="33"/>
      <c r="AEO273" s="33"/>
      <c r="AEP273" s="34"/>
      <c r="AEQ273" s="33"/>
      <c r="AER273" s="33"/>
      <c r="AES273" s="33"/>
      <c r="AET273" s="34"/>
      <c r="AEU273" s="33"/>
      <c r="AEV273" s="33"/>
      <c r="AEW273" s="33"/>
      <c r="AEX273" s="34"/>
      <c r="AEY273" s="33"/>
      <c r="AEZ273" s="33"/>
      <c r="AFA273" s="33"/>
      <c r="AFB273" s="34"/>
      <c r="AFC273" s="33"/>
      <c r="AFD273" s="33"/>
      <c r="AFE273" s="33"/>
      <c r="AFF273" s="34"/>
      <c r="AFG273" s="33"/>
      <c r="AFH273" s="33"/>
      <c r="AFI273" s="33"/>
      <c r="AFJ273" s="34"/>
      <c r="AFK273" s="33"/>
      <c r="AFL273" s="33"/>
      <c r="AFM273" s="33"/>
      <c r="AFN273" s="34"/>
      <c r="AFO273" s="33"/>
      <c r="AFP273" s="33"/>
      <c r="AFQ273" s="33"/>
      <c r="AFR273" s="34"/>
      <c r="AFS273" s="33"/>
      <c r="AFT273" s="33"/>
      <c r="AFU273" s="33"/>
      <c r="AFV273" s="34"/>
      <c r="AFW273" s="33"/>
      <c r="AFX273" s="33"/>
      <c r="AFY273" s="33"/>
      <c r="AFZ273" s="34"/>
      <c r="AGA273" s="33"/>
      <c r="AGB273" s="33"/>
      <c r="AGC273" s="33"/>
      <c r="AGD273" s="34"/>
      <c r="AGE273" s="33"/>
      <c r="AGF273" s="33"/>
      <c r="AGG273" s="33"/>
      <c r="AGH273" s="34"/>
      <c r="AGI273" s="33"/>
      <c r="AGJ273" s="33"/>
      <c r="AGK273" s="33"/>
      <c r="AGL273" s="33"/>
      <c r="AGM273" s="33"/>
      <c r="AGN273" s="34"/>
      <c r="AGO273" s="33"/>
      <c r="AGP273" s="33"/>
      <c r="AGQ273" s="33"/>
      <c r="AGR273" s="33"/>
      <c r="AGS273" s="34"/>
      <c r="AGT273" s="34"/>
      <c r="AGU273" s="33"/>
      <c r="AGV273" s="33"/>
      <c r="AGW273" s="33"/>
      <c r="AGX273" s="33"/>
      <c r="AGY273" s="34"/>
      <c r="AGZ273" s="34"/>
      <c r="AHA273" s="33"/>
      <c r="AHB273" s="33"/>
      <c r="AHC273" s="33"/>
      <c r="AHD273" s="33"/>
      <c r="AHE273" s="34"/>
      <c r="AHF273" s="34"/>
      <c r="AHG273" s="33"/>
      <c r="AHH273" s="33"/>
      <c r="AHI273" s="33"/>
      <c r="AHJ273" s="33"/>
      <c r="AHK273" s="34"/>
      <c r="AHL273" s="34"/>
      <c r="AHM273" s="33"/>
      <c r="AHN273" s="33"/>
      <c r="AHO273" s="33"/>
      <c r="AHP273" s="33"/>
      <c r="AHQ273" s="34"/>
      <c r="AHR273" s="34"/>
      <c r="AHS273" s="33"/>
      <c r="AHT273" s="33"/>
      <c r="AHU273" s="33"/>
      <c r="AHV273" s="34"/>
      <c r="AHW273" s="33"/>
      <c r="AHX273" s="33"/>
      <c r="AHY273" s="33"/>
      <c r="AHZ273" s="34"/>
      <c r="AIA273" s="33"/>
      <c r="AIB273" s="33"/>
      <c r="AIC273" s="33"/>
      <c r="AID273" s="34"/>
      <c r="AIE273" s="33"/>
      <c r="AIF273" s="33"/>
      <c r="AIG273" s="33"/>
      <c r="AIH273" s="34"/>
      <c r="AII273" s="33"/>
      <c r="AIJ273" s="33"/>
      <c r="AIK273" s="33"/>
      <c r="AIL273" s="34"/>
    </row>
    <row r="274" spans="1:922" s="5" customFormat="1" outlineLevel="1" x14ac:dyDescent="0.25">
      <c r="A274" s="35">
        <v>1</v>
      </c>
      <c r="B274" s="45" t="s">
        <v>61</v>
      </c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7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7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61"/>
      <c r="UV274" s="57"/>
      <c r="UW274" s="57"/>
      <c r="UX274" s="57"/>
      <c r="UY274" s="57"/>
      <c r="UZ274" s="57"/>
      <c r="VA274" s="57"/>
      <c r="VB274" s="57"/>
      <c r="VC274" s="57"/>
      <c r="VD274" s="57"/>
      <c r="VE274" s="57"/>
      <c r="VF274" s="57"/>
      <c r="VG274" s="57"/>
      <c r="VH274" s="57"/>
      <c r="VI274" s="57"/>
      <c r="VJ274" s="57"/>
      <c r="VK274" s="57"/>
      <c r="VL274" s="38"/>
      <c r="VM274" s="38"/>
      <c r="VN274" s="38"/>
      <c r="VO274" s="37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7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7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ref="AGJ274:AGJ297" si="975">IF(COUNTIFS($C$7:$AGI$7,"="&amp;$AGO$5,$C274:$AGI274,"б")=0,"",COUNTIFS($C$7:$AGI$7,"="&amp;$AGO$5,$C274:$AGI274,"б"))</f>
        <v/>
      </c>
      <c r="AGK274" s="85" t="str">
        <f t="shared" ref="AGK274:AGK297" si="976">IF(COUNTIFS($C$7:$AGI$7,"="&amp;$AGO$5,$C274:$AGI274,"у")=0,"",COUNTIFS($C$7:$AGI$7,"="&amp;$AGO$5,$C274:$AGI274,"у"))</f>
        <v/>
      </c>
      <c r="AGL274" s="85" t="str">
        <f t="shared" ref="AGL274:AGL297" si="977">IF(COUNTIFS($C$7:$AGI$7,"="&amp;$AGO$5,$C274:$AGI274,"н")=0,"",COUNTIFS($C$7:$AGI$7,"="&amp;$AGO$5,$C274:$AGI274,"н"))</f>
        <v/>
      </c>
      <c r="AGP274" s="36" t="str">
        <f>IF(COUNTIFS($C$6:$AGI$6,9,$C274:$AGI274,"б")=0,"",COUNTIFS($C$6:$AGI$6,9,$C274:$AGI274,"б"))</f>
        <v/>
      </c>
      <c r="AGQ274" s="36" t="str">
        <f t="shared" ref="AGQ274:AGQ297" si="978">IF(COUNTIFS($C$6:$AGI$6,9,$C274:$AGI274,"у")=0,"",COUNTIFS($C$6:$AGI$6,9,$C274:$AGI274,"у"))</f>
        <v/>
      </c>
      <c r="AGR274" s="39" t="str">
        <f>IF(COUNTIFS($C$6:$AGI$6,9,$C274:$AGI274,"н")=0,"",COUNTIFS($C$6:$AGI$6,9,$C274:$AGI274,"н"))</f>
        <v/>
      </c>
      <c r="AGS274" s="36" t="str">
        <f>IF(COUNTIFS($C$6:$AGI$6,10,$C274:$AGI274,"б")=0,"",COUNTIFS($C$6:$AGI$6,10,$C274:$AGI274,"б"))</f>
        <v/>
      </c>
      <c r="AGT274" s="36" t="str">
        <f t="shared" ref="AGT274:AGT297" si="979">IF(COUNTIFS($C$6:$AGI$6,10,$C274:$AGI274,"у")=0,"",COUNTIFS($C$6:$AGI$6,10,$C274:$AGI274,"у"))</f>
        <v/>
      </c>
      <c r="AGU274" s="39" t="str">
        <f>IF(COUNTIFS($C$6:$AGI$6,10,$C274:$AGI274,"н")=0,"",COUNTIFS($C$6:$AGI$6,10,$C274:$AGI274,"н"))</f>
        <v/>
      </c>
      <c r="AGV274" s="36" t="str">
        <f>IF(COUNTIFS($C$6:$AGI$6,11,$C274:$AGI274,"б")=0,"",COUNTIFS($C$6:$AGI$6,11,$C274:$AGI274,"б"))</f>
        <v/>
      </c>
      <c r="AGW274" s="36" t="str">
        <f t="shared" ref="AGW274:AGW297" si="980">IF(COUNTIFS($C$6:$AGI$6,11,$C274:$AGI274,"у")=0,"",COUNTIFS($C$6:$AGI$6,11,$C274:$AGI274,"у"))</f>
        <v/>
      </c>
      <c r="AGX274" s="39" t="str">
        <f>IF(COUNTIFS($C$6:$AGI$6,11,$C274:$AGI274,"н")=0,"",COUNTIFS($C$6:$AGI$6,11,$C274:$AGI274,"н"))</f>
        <v/>
      </c>
      <c r="AGY274" s="36" t="str">
        <f>IF(COUNTIFS($C$6:$AGI$6,12,$C274:$AGI274,"б")=0,"",COUNTIFS($C$6:$AGI$6,12,$C274:$AGI274,"б"))</f>
        <v/>
      </c>
      <c r="AGZ274" s="36" t="str">
        <f t="shared" ref="AGZ274:AGZ297" si="981">IF(COUNTIFS($C$6:$AGI$6,12,$C274:$AGI274,"у")=0,"",COUNTIFS($C$6:$AGI$6,12,$C274:$AGI274,"у"))</f>
        <v/>
      </c>
      <c r="AHA274" s="39" t="str">
        <f>IF(COUNTIFS($C$6:$AGI$6,12,$C274:$AGI274,"н")=0,"",COUNTIFS($C$6:$AGI$6,12,$C274:$AGI274,"н"))</f>
        <v/>
      </c>
      <c r="AHB274" s="36" t="str">
        <f>IF(COUNTIFS($C$6:$AGI$6,1,$C274:$AGI274,"б")=0,"",COUNTIFS($C$6:$AGI$6,1,$C274:$AGI274,"б"))</f>
        <v/>
      </c>
      <c r="AHC274" s="36" t="str">
        <f t="shared" ref="AHC274:AHC297" si="982">IF(COUNTIFS($C$6:$AGI$6,1,$C274:$AGI274,"у")=0,"",COUNTIFS($C$6:$AGI$6,1,$C274:$AGI274,"у"))</f>
        <v/>
      </c>
      <c r="AHD274" s="39" t="str">
        <f>IF(COUNTIFS($C$6:$AGI$6,1,$C274:$AGI274,"н")=0,"",COUNTIFS($C$6:$AGI$6,1,$C274:$AGI274,"н"))</f>
        <v/>
      </c>
      <c r="AHE274" s="36" t="str">
        <f>IF(COUNTIFS($C$6:$AGI$6,2,$C274:$AGI274,"б")=0,"",COUNTIFS($C$6:$AGI$6,2,$C274:$AGI274,"б"))</f>
        <v/>
      </c>
      <c r="AHF274" s="36" t="str">
        <f t="shared" ref="AHF274:AHF297" si="983">IF(COUNTIFS($C$6:$AGI$6,2,$C274:$AGI274,"у")=0,"",COUNTIFS($C$6:$AGI$6,2,$C274:$AGI274,"у"))</f>
        <v/>
      </c>
      <c r="AHG274" s="39" t="str">
        <f>IF(COUNTIFS($C$6:$AGI$6,2,$C274:$AGI274,"н")=0,"",COUNTIFS($C$6:$AGI$6,2,$C274:$AGI274,"н"))</f>
        <v/>
      </c>
      <c r="AHH274" s="36" t="str">
        <f>IF(COUNTIFS($C$6:$AGI$6,3,$C274:$AGI274,"б")=0,"",COUNTIFS($C$6:$AGI$6,3,$C274:$AGI274,"б"))</f>
        <v/>
      </c>
      <c r="AHI274" s="36" t="str">
        <f t="shared" ref="AHI274:AHI297" si="984">IF(COUNTIFS($C$6:$AGI$6,3,$C274:$AGI274,"у")=0,"",COUNTIFS($C$6:$AGI$6,3,$C274:$AGI274,"у"))</f>
        <v/>
      </c>
      <c r="AHJ274" s="39" t="str">
        <f>IF(COUNTIFS($C$6:$AGI$6,3,$C274:$AGI274,"н")=0,"",COUNTIFS($C$6:$AGI$6,3,$C274:$AGI274,"н"))</f>
        <v/>
      </c>
      <c r="AHK274" s="36" t="str">
        <f>IF(COUNTIFS($C$6:$AGI$6,4,$C274:$AGI274,"б")=0,"",COUNTIFS($C$6:$AGI$6,4,$C274:$AGI274,"б"))</f>
        <v/>
      </c>
      <c r="AHL274" s="36" t="str">
        <f t="shared" ref="AHL274:AHL297" si="985">IF(COUNTIFS($C$6:$AGI$6,4,$C274:$AGI274,"у")=0,"",COUNTIFS($C$6:$AGI$6,4,$C274:$AGI274,"у"))</f>
        <v/>
      </c>
      <c r="AHM274" s="39" t="str">
        <f>IF(COUNTIFS($C$6:$AGI$6,4,$C274:$AGI274,"н")=0,"",COUNTIFS($C$6:$AGI$6,4,$C274:$AGI274,"н"))</f>
        <v/>
      </c>
      <c r="AHN274" s="36" t="str">
        <f>IF(COUNTIFS($C$6:$AGI$6,5,$C274:$AGI274,"б")=0,"",COUNTIFS($C$6:$AGI$6,5,$C274:$AGI274,"б"))</f>
        <v/>
      </c>
      <c r="AHO274" s="36" t="str">
        <f t="shared" ref="AHO274:AHO297" si="986">IF(COUNTIFS($C$6:$AGI$6,5,$C274:$AGI274,"у")=0,"",COUNTIFS($C$6:$AGI$6,5,$C274:$AGI274,"у"))</f>
        <v/>
      </c>
      <c r="AHP274" s="39" t="str">
        <f>IF(COUNTIFS($C$6:$AGI$6,5,$C274:$AGI274,"н")=0,"",COUNTIFS($C$6:$AGI$6,5,$C274:$AGI274,"н"))</f>
        <v/>
      </c>
      <c r="AHQ274" s="36" t="str">
        <f>IF(COUNTIFS($C$6:$AGI$6,6,$C274:$AGI274,"б")=0,"",COUNTIFS($C$6:$AGI$6,6,$C274:$AGI274,"б"))</f>
        <v/>
      </c>
      <c r="AHR274" s="36" t="str">
        <f t="shared" ref="AHR274:AHR297" si="987">IF(COUNTIFS($C$6:$AGI$6,6,$C274:$AGI274,"у")=0,"",COUNTIFS($C$6:$AGI$6,6,$C274:$AGI274,"у"))</f>
        <v/>
      </c>
      <c r="AHS274" s="39" t="str">
        <f>IF(COUNTIFS($C$6:$AGI$6,6,$C274:$AGI274,"н")=0,"",COUNTIFS($C$6:$AGI$6,6,$C274:$AGI274,"н"))</f>
        <v/>
      </c>
    </row>
    <row r="275" spans="1:922" s="5" customFormat="1" outlineLevel="1" x14ac:dyDescent="0.25">
      <c r="A275" s="35">
        <v>2</v>
      </c>
      <c r="B275" s="48" t="s">
        <v>155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61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38"/>
      <c r="CX275" s="38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57" t="s">
        <v>359</v>
      </c>
      <c r="DT275" s="57" t="s">
        <v>359</v>
      </c>
      <c r="DU275" s="57" t="s">
        <v>359</v>
      </c>
      <c r="DV275" s="57" t="s">
        <v>359</v>
      </c>
      <c r="DW275" s="57" t="s">
        <v>359</v>
      </c>
      <c r="DX275" s="57" t="s">
        <v>359</v>
      </c>
      <c r="DY275" s="57" t="s">
        <v>359</v>
      </c>
      <c r="DZ275" s="57" t="s">
        <v>359</v>
      </c>
      <c r="EA275" s="57" t="s">
        <v>359</v>
      </c>
      <c r="EB275" s="57" t="s">
        <v>359</v>
      </c>
      <c r="EC275" s="57" t="s">
        <v>359</v>
      </c>
      <c r="ED275" s="57" t="s">
        <v>359</v>
      </c>
      <c r="EE275" s="57" t="s">
        <v>359</v>
      </c>
      <c r="EF275" s="57" t="s">
        <v>359</v>
      </c>
      <c r="EG275" s="57" t="s">
        <v>359</v>
      </c>
      <c r="EH275" s="57" t="s">
        <v>359</v>
      </c>
      <c r="EI275" s="57"/>
      <c r="EJ275" s="57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61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61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57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57"/>
      <c r="RK275" s="57"/>
      <c r="RL275" s="57"/>
      <c r="RM275" s="38"/>
      <c r="RN275" s="38"/>
      <c r="RO275" s="37"/>
      <c r="RP275" s="38"/>
      <c r="RQ275" s="38"/>
      <c r="RR275" s="38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57"/>
      <c r="SD275" s="57"/>
      <c r="SE275" s="57"/>
      <c r="SF275" s="57"/>
      <c r="SG275" s="57"/>
      <c r="SH275" s="57"/>
      <c r="SI275" s="57"/>
      <c r="SJ275" s="57"/>
      <c r="SK275" s="57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38"/>
      <c r="TD275" s="38"/>
      <c r="TE275" s="38"/>
      <c r="TF275" s="38"/>
      <c r="TG275" s="61"/>
      <c r="TH275" s="57"/>
      <c r="TI275" s="57"/>
      <c r="TJ275" s="57"/>
      <c r="TK275" s="57"/>
      <c r="TL275" s="57"/>
      <c r="TM275" s="57"/>
      <c r="TN275" s="57"/>
      <c r="TO275" s="57"/>
      <c r="TP275" s="57"/>
      <c r="TQ275" s="57"/>
      <c r="TR275" s="57"/>
      <c r="TS275" s="57"/>
      <c r="TT275" s="57"/>
      <c r="TU275" s="57"/>
      <c r="TV275" s="57"/>
      <c r="TW275" s="38"/>
      <c r="TX275" s="38"/>
      <c r="TY275" s="38"/>
      <c r="TZ275" s="38"/>
      <c r="UA275" s="61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57"/>
      <c r="UO275" s="57"/>
      <c r="UP275" s="57"/>
      <c r="UQ275" s="57"/>
      <c r="UR275" s="57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75"/>
        <v/>
      </c>
      <c r="AGK275" s="85" t="str">
        <f t="shared" si="976"/>
        <v/>
      </c>
      <c r="AGL275" s="85" t="str">
        <f t="shared" si="977"/>
        <v/>
      </c>
      <c r="AGP275" s="36" t="str">
        <f t="shared" ref="AGP275:AGP297" si="988">IF(COUNTIFS($C$6:$AGI$6,9,$C275:$AGI275,"б")=0,"",COUNTIFS($C$6:$AGI$6,9,$C275:$AGI275,"б"))</f>
        <v/>
      </c>
      <c r="AGQ275" s="36" t="str">
        <f t="shared" si="978"/>
        <v/>
      </c>
      <c r="AGR275" s="39" t="str">
        <f t="shared" ref="AGR275:AGR297" si="989">IF(COUNTIFS($C$6:$AGI$6,9,$C275:$AGI275,"н")=0,"",COUNTIFS($C$6:$AGI$6,9,$C275:$AGI275,"н"))</f>
        <v/>
      </c>
      <c r="AGS275" s="36">
        <f t="shared" ref="AGS275:AGS297" si="990">IF(COUNTIFS($C$6:$AGI$6,10,$C275:$AGI275,"б")=0,"",COUNTIFS($C$6:$AGI$6,10,$C275:$AGI275,"б"))</f>
        <v>16</v>
      </c>
      <c r="AGT275" s="36" t="str">
        <f t="shared" si="979"/>
        <v/>
      </c>
      <c r="AGU275" s="39" t="str">
        <f t="shared" ref="AGU275:AGU297" si="991">IF(COUNTIFS($C$6:$AGI$6,10,$C275:$AGI275,"н")=0,"",COUNTIFS($C$6:$AGI$6,10,$C275:$AGI275,"н"))</f>
        <v/>
      </c>
      <c r="AGV275" s="36" t="str">
        <f t="shared" ref="AGV275:AGV297" si="992">IF(COUNTIFS($C$6:$AGI$6,11,$C275:$AGI275,"б")=0,"",COUNTIFS($C$6:$AGI$6,11,$C275:$AGI275,"б"))</f>
        <v/>
      </c>
      <c r="AGW275" s="36" t="str">
        <f t="shared" si="980"/>
        <v/>
      </c>
      <c r="AGX275" s="39" t="str">
        <f t="shared" ref="AGX275:AGX297" si="993">IF(COUNTIFS($C$6:$AGI$6,11,$C275:$AGI275,"н")=0,"",COUNTIFS($C$6:$AGI$6,11,$C275:$AGI275,"н"))</f>
        <v/>
      </c>
      <c r="AGY275" s="36" t="str">
        <f t="shared" ref="AGY275:AGY297" si="994">IF(COUNTIFS($C$6:$AGI$6,12,$C275:$AGI275,"б")=0,"",COUNTIFS($C$6:$AGI$6,12,$C275:$AGI275,"б"))</f>
        <v/>
      </c>
      <c r="AGZ275" s="36" t="str">
        <f t="shared" si="981"/>
        <v/>
      </c>
      <c r="AHA275" s="39" t="str">
        <f t="shared" ref="AHA275:AHA297" si="995">IF(COUNTIFS($C$6:$AGI$6,12,$C275:$AGI275,"н")=0,"",COUNTIFS($C$6:$AGI$6,12,$C275:$AGI275,"н"))</f>
        <v/>
      </c>
      <c r="AHB275" s="36" t="str">
        <f t="shared" ref="AHB275:AHB297" si="996">IF(COUNTIFS($C$6:$AGI$6,1,$C275:$AGI275,"б")=0,"",COUNTIFS($C$6:$AGI$6,1,$C275:$AGI275,"б"))</f>
        <v/>
      </c>
      <c r="AHC275" s="36" t="str">
        <f t="shared" si="982"/>
        <v/>
      </c>
      <c r="AHD275" s="39" t="str">
        <f t="shared" ref="AHD275:AHD297" si="997">IF(COUNTIFS($C$6:$AGI$6,1,$C275:$AGI275,"н")=0,"",COUNTIFS($C$6:$AGI$6,1,$C275:$AGI275,"н"))</f>
        <v/>
      </c>
      <c r="AHE275" s="36" t="str">
        <f t="shared" ref="AHE275:AHE297" si="998">IF(COUNTIFS($C$6:$AGI$6,2,$C275:$AGI275,"б")=0,"",COUNTIFS($C$6:$AGI$6,2,$C275:$AGI275,"б"))</f>
        <v/>
      </c>
      <c r="AHF275" s="36" t="str">
        <f t="shared" si="983"/>
        <v/>
      </c>
      <c r="AHG275" s="39" t="str">
        <f t="shared" ref="AHG275:AHG297" si="999">IF(COUNTIFS($C$6:$AGI$6,2,$C275:$AGI275,"н")=0,"",COUNTIFS($C$6:$AGI$6,2,$C275:$AGI275,"н"))</f>
        <v/>
      </c>
      <c r="AHH275" s="36" t="str">
        <f t="shared" ref="AHH275:AHH297" si="1000">IF(COUNTIFS($C$6:$AGI$6,3,$C275:$AGI275,"б")=0,"",COUNTIFS($C$6:$AGI$6,3,$C275:$AGI275,"б"))</f>
        <v/>
      </c>
      <c r="AHI275" s="36" t="str">
        <f t="shared" si="984"/>
        <v/>
      </c>
      <c r="AHJ275" s="39" t="str">
        <f t="shared" ref="AHJ275:AHJ297" si="1001">IF(COUNTIFS($C$6:$AGI$6,3,$C275:$AGI275,"н")=0,"",COUNTIFS($C$6:$AGI$6,3,$C275:$AGI275,"н"))</f>
        <v/>
      </c>
      <c r="AHK275" s="36" t="str">
        <f t="shared" ref="AHK275:AHK297" si="1002">IF(COUNTIFS($C$6:$AGI$6,4,$C275:$AGI275,"б")=0,"",COUNTIFS($C$6:$AGI$6,4,$C275:$AGI275,"б"))</f>
        <v/>
      </c>
      <c r="AHL275" s="36" t="str">
        <f t="shared" si="985"/>
        <v/>
      </c>
      <c r="AHM275" s="39" t="str">
        <f t="shared" ref="AHM275:AHM297" si="1003">IF(COUNTIFS($C$6:$AGI$6,4,$C275:$AGI275,"н")=0,"",COUNTIFS($C$6:$AGI$6,4,$C275:$AGI275,"н"))</f>
        <v/>
      </c>
      <c r="AHN275" s="36" t="str">
        <f t="shared" ref="AHN275:AHN297" si="1004">IF(COUNTIFS($C$6:$AGI$6,5,$C275:$AGI275,"б")=0,"",COUNTIFS($C$6:$AGI$6,5,$C275:$AGI275,"б"))</f>
        <v/>
      </c>
      <c r="AHO275" s="36" t="str">
        <f t="shared" si="986"/>
        <v/>
      </c>
      <c r="AHP275" s="39" t="str">
        <f t="shared" ref="AHP275:AHP297" si="1005">IF(COUNTIFS($C$6:$AGI$6,5,$C275:$AGI275,"н")=0,"",COUNTIFS($C$6:$AGI$6,5,$C275:$AGI275,"н"))</f>
        <v/>
      </c>
      <c r="AHQ275" s="36" t="str">
        <f t="shared" ref="AHQ275:AHQ297" si="1006">IF(COUNTIFS($C$6:$AGI$6,6,$C275:$AGI275,"б")=0,"",COUNTIFS($C$6:$AGI$6,6,$C275:$AGI275,"б"))</f>
        <v/>
      </c>
      <c r="AHR275" s="36" t="str">
        <f t="shared" si="987"/>
        <v/>
      </c>
      <c r="AHS275" s="39" t="str">
        <f t="shared" ref="AHS275:AHS297" si="1007">IF(COUNTIFS($C$6:$AGI$6,6,$C275:$AGI275,"н")=0,"",COUNTIFS($C$6:$AGI$6,6,$C275:$AGI275,"н"))</f>
        <v/>
      </c>
    </row>
    <row r="276" spans="1:922" s="5" customFormat="1" outlineLevel="1" x14ac:dyDescent="0.25">
      <c r="A276" s="35">
        <f t="shared" ref="A276:A297" si="1008">A275+1</f>
        <v>3</v>
      </c>
      <c r="B276" s="48" t="s">
        <v>156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61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38"/>
      <c r="CX276" s="38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61"/>
      <c r="EN276" s="57" t="s">
        <v>359</v>
      </c>
      <c r="EO276" s="57" t="s">
        <v>359</v>
      </c>
      <c r="EP276" s="57" t="s">
        <v>369</v>
      </c>
      <c r="EQ276" s="57"/>
      <c r="ER276" s="57"/>
      <c r="ES276" s="57" t="s">
        <v>359</v>
      </c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38"/>
      <c r="FE276" s="38"/>
      <c r="FF276" s="38"/>
      <c r="FG276" s="61"/>
      <c r="FH276" s="57"/>
      <c r="FI276" s="57"/>
      <c r="FJ276" s="57"/>
      <c r="FK276" s="57" t="s">
        <v>351</v>
      </c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61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57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57"/>
      <c r="RK276" s="57"/>
      <c r="RL276" s="57"/>
      <c r="RM276" s="38"/>
      <c r="RN276" s="38"/>
      <c r="RO276" s="37"/>
      <c r="RP276" s="38"/>
      <c r="RQ276" s="38"/>
      <c r="RR276" s="38"/>
      <c r="RS276" s="57"/>
      <c r="RT276" s="57" t="s">
        <v>351</v>
      </c>
      <c r="RU276" s="57"/>
      <c r="RV276" s="57" t="s">
        <v>351</v>
      </c>
      <c r="RW276" s="57"/>
      <c r="RX276" s="57"/>
      <c r="RY276" s="57"/>
      <c r="RZ276" s="57"/>
      <c r="SA276" s="57"/>
      <c r="SB276" s="57"/>
      <c r="SC276" s="57"/>
      <c r="SD276" s="57"/>
      <c r="SE276" s="57"/>
      <c r="SF276" s="57"/>
      <c r="SG276" s="57"/>
      <c r="SH276" s="57"/>
      <c r="SI276" s="57"/>
      <c r="SJ276" s="57"/>
      <c r="SK276" s="57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38"/>
      <c r="TD276" s="38"/>
      <c r="TE276" s="38"/>
      <c r="TF276" s="38"/>
      <c r="TG276" s="61"/>
      <c r="TH276" s="57"/>
      <c r="TI276" s="57"/>
      <c r="TJ276" s="57"/>
      <c r="TK276" s="57"/>
      <c r="TL276" s="57"/>
      <c r="TM276" s="57"/>
      <c r="TN276" s="57"/>
      <c r="TO276" s="57"/>
      <c r="TP276" s="57"/>
      <c r="TQ276" s="57"/>
      <c r="TR276" s="57"/>
      <c r="TS276" s="57"/>
      <c r="TT276" s="57"/>
      <c r="TU276" s="57"/>
      <c r="TV276" s="57"/>
      <c r="TW276" s="38"/>
      <c r="TX276" s="38"/>
      <c r="TY276" s="38"/>
      <c r="TZ276" s="38"/>
      <c r="UA276" s="61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57"/>
      <c r="UO276" s="57"/>
      <c r="UP276" s="57"/>
      <c r="UQ276" s="57"/>
      <c r="UR276" s="57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37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7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7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75"/>
        <v/>
      </c>
      <c r="AGK276" s="85" t="str">
        <f t="shared" si="976"/>
        <v/>
      </c>
      <c r="AGL276" s="85" t="str">
        <f t="shared" si="977"/>
        <v/>
      </c>
      <c r="AGP276" s="36" t="str">
        <f t="shared" si="988"/>
        <v/>
      </c>
      <c r="AGQ276" s="36" t="str">
        <f t="shared" si="978"/>
        <v/>
      </c>
      <c r="AGR276" s="39" t="str">
        <f t="shared" si="989"/>
        <v/>
      </c>
      <c r="AGS276" s="36">
        <f t="shared" si="990"/>
        <v>3</v>
      </c>
      <c r="AGT276" s="36" t="str">
        <f t="shared" si="979"/>
        <v/>
      </c>
      <c r="AGU276" s="39">
        <f t="shared" si="991"/>
        <v>1</v>
      </c>
      <c r="AGV276" s="36" t="str">
        <f t="shared" si="992"/>
        <v/>
      </c>
      <c r="AGW276" s="36" t="str">
        <f t="shared" si="980"/>
        <v/>
      </c>
      <c r="AGX276" s="39" t="str">
        <f t="shared" si="993"/>
        <v/>
      </c>
      <c r="AGY276" s="36" t="str">
        <f t="shared" si="994"/>
        <v/>
      </c>
      <c r="AGZ276" s="36" t="str">
        <f t="shared" si="981"/>
        <v/>
      </c>
      <c r="AHA276" s="39" t="str">
        <f t="shared" si="995"/>
        <v/>
      </c>
      <c r="AHB276" s="36" t="str">
        <f t="shared" si="996"/>
        <v/>
      </c>
      <c r="AHC276" s="36" t="str">
        <f t="shared" si="982"/>
        <v/>
      </c>
      <c r="AHD276" s="39" t="str">
        <f t="shared" si="997"/>
        <v/>
      </c>
      <c r="AHE276" s="36" t="str">
        <f t="shared" si="998"/>
        <v/>
      </c>
      <c r="AHF276" s="36" t="str">
        <f t="shared" si="983"/>
        <v/>
      </c>
      <c r="AHG276" s="39">
        <f t="shared" si="999"/>
        <v>2</v>
      </c>
      <c r="AHH276" s="36" t="str">
        <f t="shared" si="1000"/>
        <v/>
      </c>
      <c r="AHI276" s="36" t="str">
        <f t="shared" si="984"/>
        <v/>
      </c>
      <c r="AHJ276" s="39" t="str">
        <f t="shared" si="1001"/>
        <v/>
      </c>
      <c r="AHK276" s="36" t="str">
        <f t="shared" si="1002"/>
        <v/>
      </c>
      <c r="AHL276" s="36" t="str">
        <f t="shared" si="985"/>
        <v/>
      </c>
      <c r="AHM276" s="39" t="str">
        <f t="shared" si="1003"/>
        <v/>
      </c>
      <c r="AHN276" s="36" t="str">
        <f t="shared" si="1004"/>
        <v/>
      </c>
      <c r="AHO276" s="36" t="str">
        <f t="shared" si="986"/>
        <v/>
      </c>
      <c r="AHP276" s="39" t="str">
        <f t="shared" si="1005"/>
        <v/>
      </c>
      <c r="AHQ276" s="36" t="str">
        <f t="shared" si="1006"/>
        <v/>
      </c>
      <c r="AHR276" s="36" t="str">
        <f t="shared" si="987"/>
        <v/>
      </c>
      <c r="AHS276" s="39" t="str">
        <f t="shared" si="1007"/>
        <v/>
      </c>
    </row>
    <row r="277" spans="1:922" s="5" customFormat="1" outlineLevel="1" x14ac:dyDescent="0.25">
      <c r="A277" s="35">
        <f t="shared" si="1008"/>
        <v>4</v>
      </c>
      <c r="B277" s="48" t="s">
        <v>157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61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38"/>
      <c r="CX277" s="38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61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38"/>
      <c r="FE277" s="38"/>
      <c r="FF277" s="38"/>
      <c r="FG277" s="61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61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57"/>
      <c r="PH277" s="57"/>
      <c r="PI277" s="57"/>
      <c r="PJ277" s="57"/>
      <c r="PK277" s="57"/>
      <c r="PL277" s="57"/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/>
      <c r="PX277" s="38"/>
      <c r="PY277" s="38"/>
      <c r="PZ277" s="38"/>
      <c r="QA277" s="61"/>
      <c r="QB277" s="57"/>
      <c r="QC277" s="57"/>
      <c r="QD277" s="57"/>
      <c r="QE277" s="57"/>
      <c r="QF277" s="57"/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/>
      <c r="QR277" s="38"/>
      <c r="QS277" s="38"/>
      <c r="QT277" s="38"/>
      <c r="QU277" s="61"/>
      <c r="QV277" s="57"/>
      <c r="QW277" s="57"/>
      <c r="QX277" s="57"/>
      <c r="QY277" s="57"/>
      <c r="QZ277" s="57"/>
      <c r="RA277" s="57"/>
      <c r="RB277" s="57"/>
      <c r="RC277" s="57"/>
      <c r="RD277" s="57"/>
      <c r="RE277" s="57"/>
      <c r="RF277" s="57"/>
      <c r="RG277" s="57"/>
      <c r="RH277" s="57"/>
      <c r="RI277" s="57"/>
      <c r="RJ277" s="57"/>
      <c r="RK277" s="57"/>
      <c r="RL277" s="57"/>
      <c r="RM277" s="38"/>
      <c r="RN277" s="38"/>
      <c r="RO277" s="37"/>
      <c r="RP277" s="38"/>
      <c r="RQ277" s="38"/>
      <c r="RR277" s="38"/>
      <c r="RS277" s="57"/>
      <c r="RT277" s="57"/>
      <c r="RU277" s="57"/>
      <c r="RV277" s="57"/>
      <c r="RW277" s="57"/>
      <c r="RX277" s="57"/>
      <c r="RY277" s="57"/>
      <c r="RZ277" s="57"/>
      <c r="SA277" s="57"/>
      <c r="SB277" s="57"/>
      <c r="SC277" s="57"/>
      <c r="SD277" s="57"/>
      <c r="SE277" s="57"/>
      <c r="SF277" s="57"/>
      <c r="SG277" s="57"/>
      <c r="SH277" s="57"/>
      <c r="SI277" s="57"/>
      <c r="SJ277" s="57"/>
      <c r="SK277" s="57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/>
      <c r="SV277" s="57"/>
      <c r="SW277" s="57"/>
      <c r="SX277" s="57"/>
      <c r="SY277" s="57"/>
      <c r="SZ277" s="57"/>
      <c r="TA277" s="57"/>
      <c r="TB277" s="57"/>
      <c r="TC277" s="38"/>
      <c r="TD277" s="38"/>
      <c r="TE277" s="38"/>
      <c r="TF277" s="38"/>
      <c r="TG277" s="61"/>
      <c r="TH277" s="57"/>
      <c r="TI277" s="57"/>
      <c r="TJ277" s="57"/>
      <c r="TK277" s="57"/>
      <c r="TL277" s="57"/>
      <c r="TM277" s="57"/>
      <c r="TN277" s="57"/>
      <c r="TO277" s="57"/>
      <c r="TP277" s="57"/>
      <c r="TQ277" s="57"/>
      <c r="TR277" s="57"/>
      <c r="TS277" s="57"/>
      <c r="TT277" s="57"/>
      <c r="TU277" s="57"/>
      <c r="TV277" s="57"/>
      <c r="TW277" s="38"/>
      <c r="TX277" s="38"/>
      <c r="TY277" s="38"/>
      <c r="TZ277" s="38"/>
      <c r="UA277" s="61"/>
      <c r="UB277" s="57"/>
      <c r="UC277" s="57"/>
      <c r="UD277" s="57"/>
      <c r="UE277" s="57"/>
      <c r="UF277" s="57"/>
      <c r="UG277" s="57"/>
      <c r="UH277" s="57"/>
      <c r="UI277" s="57"/>
      <c r="UJ277" s="57"/>
      <c r="UK277" s="57"/>
      <c r="UL277" s="57"/>
      <c r="UM277" s="57"/>
      <c r="UN277" s="57"/>
      <c r="UO277" s="57"/>
      <c r="UP277" s="57"/>
      <c r="UQ277" s="57"/>
      <c r="UR277" s="57"/>
      <c r="US277" s="38"/>
      <c r="UT277" s="38"/>
      <c r="UU277" s="61"/>
      <c r="UV277" s="57"/>
      <c r="UW277" s="57"/>
      <c r="UX277" s="57"/>
      <c r="UY277" s="57"/>
      <c r="UZ277" s="57"/>
      <c r="VA277" s="57"/>
      <c r="VB277" s="57"/>
      <c r="VC277" s="57"/>
      <c r="VD277" s="57"/>
      <c r="VE277" s="57"/>
      <c r="VF277" s="57"/>
      <c r="VG277" s="57"/>
      <c r="VH277" s="57"/>
      <c r="VI277" s="57"/>
      <c r="VJ277" s="57"/>
      <c r="VK277" s="57"/>
      <c r="VL277" s="38"/>
      <c r="VM277" s="38"/>
      <c r="VN277" s="38"/>
      <c r="VO277" s="37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8"/>
      <c r="WF277" s="38"/>
      <c r="WG277" s="38"/>
      <c r="WH277" s="38"/>
      <c r="WI277" s="37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8"/>
      <c r="WZ277" s="38"/>
      <c r="XA277" s="38"/>
      <c r="XB277" s="38"/>
      <c r="XC277" s="37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8"/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75"/>
        <v/>
      </c>
      <c r="AGK277" s="85" t="str">
        <f t="shared" si="976"/>
        <v/>
      </c>
      <c r="AGL277" s="85" t="str">
        <f t="shared" si="977"/>
        <v/>
      </c>
      <c r="AGP277" s="36" t="str">
        <f t="shared" si="988"/>
        <v/>
      </c>
      <c r="AGQ277" s="36" t="str">
        <f t="shared" si="978"/>
        <v/>
      </c>
      <c r="AGR277" s="39" t="str">
        <f t="shared" si="989"/>
        <v/>
      </c>
      <c r="AGS277" s="36" t="str">
        <f t="shared" si="990"/>
        <v/>
      </c>
      <c r="AGT277" s="36" t="str">
        <f t="shared" si="979"/>
        <v/>
      </c>
      <c r="AGU277" s="39" t="str">
        <f t="shared" si="991"/>
        <v/>
      </c>
      <c r="AGV277" s="36" t="str">
        <f t="shared" si="992"/>
        <v/>
      </c>
      <c r="AGW277" s="36" t="str">
        <f t="shared" si="980"/>
        <v/>
      </c>
      <c r="AGX277" s="39" t="str">
        <f t="shared" si="993"/>
        <v/>
      </c>
      <c r="AGY277" s="36" t="str">
        <f t="shared" si="994"/>
        <v/>
      </c>
      <c r="AGZ277" s="36" t="str">
        <f t="shared" si="981"/>
        <v/>
      </c>
      <c r="AHA277" s="39" t="str">
        <f t="shared" si="995"/>
        <v/>
      </c>
      <c r="AHB277" s="36" t="str">
        <f t="shared" si="996"/>
        <v/>
      </c>
      <c r="AHC277" s="36" t="str">
        <f t="shared" si="982"/>
        <v/>
      </c>
      <c r="AHD277" s="39" t="str">
        <f t="shared" si="997"/>
        <v/>
      </c>
      <c r="AHE277" s="36" t="str">
        <f t="shared" si="998"/>
        <v/>
      </c>
      <c r="AHF277" s="36" t="str">
        <f t="shared" si="983"/>
        <v/>
      </c>
      <c r="AHG277" s="39" t="str">
        <f t="shared" si="999"/>
        <v/>
      </c>
      <c r="AHH277" s="36" t="str">
        <f t="shared" si="1000"/>
        <v/>
      </c>
      <c r="AHI277" s="36" t="str">
        <f t="shared" si="984"/>
        <v/>
      </c>
      <c r="AHJ277" s="39" t="str">
        <f t="shared" si="1001"/>
        <v/>
      </c>
      <c r="AHK277" s="36" t="str">
        <f t="shared" si="1002"/>
        <v/>
      </c>
      <c r="AHL277" s="36" t="str">
        <f t="shared" si="985"/>
        <v/>
      </c>
      <c r="AHM277" s="39" t="str">
        <f t="shared" si="1003"/>
        <v/>
      </c>
      <c r="AHN277" s="36" t="str">
        <f t="shared" si="1004"/>
        <v/>
      </c>
      <c r="AHO277" s="36" t="str">
        <f t="shared" si="986"/>
        <v/>
      </c>
      <c r="AHP277" s="39" t="str">
        <f t="shared" si="1005"/>
        <v/>
      </c>
      <c r="AHQ277" s="36" t="str">
        <f t="shared" si="1006"/>
        <v/>
      </c>
      <c r="AHR277" s="36" t="str">
        <f t="shared" si="987"/>
        <v/>
      </c>
      <c r="AHS277" s="39" t="str">
        <f t="shared" si="1007"/>
        <v/>
      </c>
    </row>
    <row r="278" spans="1:922" s="5" customFormat="1" outlineLevel="1" x14ac:dyDescent="0.25">
      <c r="A278" s="35">
        <f t="shared" si="1008"/>
        <v>5</v>
      </c>
      <c r="B278" s="48" t="s">
        <v>158</v>
      </c>
      <c r="C278" s="37"/>
      <c r="D278" s="35"/>
      <c r="E278" s="35"/>
      <c r="F278" s="35"/>
      <c r="G278" s="57" t="s">
        <v>351</v>
      </c>
      <c r="H278" s="57" t="s">
        <v>351</v>
      </c>
      <c r="I278" s="57" t="s">
        <v>351</v>
      </c>
      <c r="J278" s="57"/>
      <c r="K278" s="57" t="s">
        <v>351</v>
      </c>
      <c r="L278" s="57" t="s">
        <v>351</v>
      </c>
      <c r="M278" s="57" t="s">
        <v>351</v>
      </c>
      <c r="N278" s="57"/>
      <c r="O278" s="57"/>
      <c r="P278" s="57" t="s">
        <v>351</v>
      </c>
      <c r="Q278" s="57" t="s">
        <v>351</v>
      </c>
      <c r="R278" s="57"/>
      <c r="S278" s="57" t="s">
        <v>351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61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38"/>
      <c r="CX278" s="38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61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38"/>
      <c r="FE278" s="38"/>
      <c r="FF278" s="38"/>
      <c r="FG278" s="61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 t="s">
        <v>351</v>
      </c>
      <c r="GB278" s="57" t="s">
        <v>351</v>
      </c>
      <c r="GC278" s="57"/>
      <c r="GD278" s="57" t="s">
        <v>351</v>
      </c>
      <c r="GE278" s="57" t="s">
        <v>351</v>
      </c>
      <c r="GF278" s="57"/>
      <c r="GG278" s="57"/>
      <c r="GH278" s="57"/>
      <c r="GI278" s="57"/>
      <c r="GJ278" s="57"/>
      <c r="GK278" s="57"/>
      <c r="GL278" s="57"/>
      <c r="GM278" s="57" t="s">
        <v>351</v>
      </c>
      <c r="GN278" s="57"/>
      <c r="GO278" s="57"/>
      <c r="GP278" s="57" t="s">
        <v>351</v>
      </c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 t="s">
        <v>351</v>
      </c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61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57"/>
      <c r="PH278" s="57"/>
      <c r="PI278" s="57"/>
      <c r="PJ278" s="57"/>
      <c r="PK278" s="57"/>
      <c r="PL278" s="57"/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/>
      <c r="PX278" s="38"/>
      <c r="PY278" s="38"/>
      <c r="PZ278" s="38"/>
      <c r="QA278" s="61"/>
      <c r="QB278" s="57"/>
      <c r="QC278" s="57"/>
      <c r="QD278" s="57"/>
      <c r="QE278" s="57"/>
      <c r="QF278" s="57"/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/>
      <c r="QR278" s="38"/>
      <c r="QS278" s="38"/>
      <c r="QT278" s="38"/>
      <c r="QU278" s="61"/>
      <c r="QV278" s="57"/>
      <c r="QW278" s="57"/>
      <c r="QX278" s="57"/>
      <c r="QY278" s="57"/>
      <c r="QZ278" s="57"/>
      <c r="RA278" s="57"/>
      <c r="RB278" s="57"/>
      <c r="RC278" s="57"/>
      <c r="RD278" s="57"/>
      <c r="RE278" s="57"/>
      <c r="RF278" s="57"/>
      <c r="RG278" s="57"/>
      <c r="RH278" s="57"/>
      <c r="RI278" s="57"/>
      <c r="RJ278" s="57"/>
      <c r="RK278" s="57"/>
      <c r="RL278" s="57"/>
      <c r="RM278" s="38"/>
      <c r="RN278" s="38"/>
      <c r="RO278" s="37"/>
      <c r="RP278" s="38"/>
      <c r="RQ278" s="38"/>
      <c r="RR278" s="38"/>
      <c r="RS278" s="57"/>
      <c r="RT278" s="57"/>
      <c r="RU278" s="57"/>
      <c r="RV278" s="57"/>
      <c r="RW278" s="57"/>
      <c r="RX278" s="57"/>
      <c r="RY278" s="57"/>
      <c r="RZ278" s="57"/>
      <c r="SA278" s="57"/>
      <c r="SB278" s="57"/>
      <c r="SC278" s="57" t="s">
        <v>351</v>
      </c>
      <c r="SD278" s="57"/>
      <c r="SE278" s="57"/>
      <c r="SF278" s="57"/>
      <c r="SG278" s="57"/>
      <c r="SH278" s="57"/>
      <c r="SI278" s="57"/>
      <c r="SJ278" s="57" t="s">
        <v>351</v>
      </c>
      <c r="SK278" s="57" t="s">
        <v>351</v>
      </c>
      <c r="SL278" s="38"/>
      <c r="SM278" s="61"/>
      <c r="SN278" s="57"/>
      <c r="SO278" s="57"/>
      <c r="SP278" s="57"/>
      <c r="SQ278" s="57"/>
      <c r="SR278" s="57"/>
      <c r="SS278" s="57"/>
      <c r="ST278" s="57"/>
      <c r="SU278" s="57"/>
      <c r="SV278" s="57"/>
      <c r="SW278" s="57"/>
      <c r="SX278" s="57"/>
      <c r="SY278" s="57"/>
      <c r="SZ278" s="57"/>
      <c r="TA278" s="57"/>
      <c r="TB278" s="57"/>
      <c r="TC278" s="38"/>
      <c r="TD278" s="38"/>
      <c r="TE278" s="38"/>
      <c r="TF278" s="38"/>
      <c r="TG278" s="61"/>
      <c r="TH278" s="57"/>
      <c r="TI278" s="57"/>
      <c r="TJ278" s="57"/>
      <c r="TK278" s="57"/>
      <c r="TL278" s="57"/>
      <c r="TM278" s="57"/>
      <c r="TN278" s="57"/>
      <c r="TO278" s="57"/>
      <c r="TP278" s="57"/>
      <c r="TQ278" s="57"/>
      <c r="TR278" s="57"/>
      <c r="TS278" s="57"/>
      <c r="TT278" s="57"/>
      <c r="TU278" s="57"/>
      <c r="TV278" s="57"/>
      <c r="TW278" s="38"/>
      <c r="TX278" s="38"/>
      <c r="TY278" s="38"/>
      <c r="TZ278" s="38"/>
      <c r="UA278" s="61"/>
      <c r="UB278" s="57"/>
      <c r="UC278" s="57"/>
      <c r="UD278" s="57"/>
      <c r="UE278" s="57"/>
      <c r="UF278" s="57"/>
      <c r="UG278" s="57"/>
      <c r="UH278" s="57"/>
      <c r="UI278" s="57"/>
      <c r="UJ278" s="57"/>
      <c r="UK278" s="57"/>
      <c r="UL278" s="57"/>
      <c r="UM278" s="57"/>
      <c r="UN278" s="57"/>
      <c r="UO278" s="57"/>
      <c r="UP278" s="57"/>
      <c r="UQ278" s="57"/>
      <c r="UR278" s="57"/>
      <c r="US278" s="38"/>
      <c r="UT278" s="38"/>
      <c r="UU278" s="61"/>
      <c r="UV278" s="57" t="s">
        <v>351</v>
      </c>
      <c r="UW278" s="57" t="s">
        <v>351</v>
      </c>
      <c r="UX278" s="57"/>
      <c r="UY278" s="57"/>
      <c r="UZ278" s="57" t="s">
        <v>351</v>
      </c>
      <c r="VA278" s="57" t="s">
        <v>351</v>
      </c>
      <c r="VB278" s="57"/>
      <c r="VC278" s="57"/>
      <c r="VD278" s="57"/>
      <c r="VE278" s="57"/>
      <c r="VF278" s="57"/>
      <c r="VG278" s="57"/>
      <c r="VH278" s="57"/>
      <c r="VI278" s="57" t="s">
        <v>351</v>
      </c>
      <c r="VJ278" s="57" t="s">
        <v>351</v>
      </c>
      <c r="VK278" s="57"/>
      <c r="VL278" s="38"/>
      <c r="VM278" s="38"/>
      <c r="VN278" s="38"/>
      <c r="VO278" s="37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7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7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75"/>
        <v/>
      </c>
      <c r="AGK278" s="85" t="str">
        <f t="shared" si="976"/>
        <v/>
      </c>
      <c r="AGL278" s="85">
        <f t="shared" si="977"/>
        <v>6</v>
      </c>
      <c r="AGP278" s="36" t="str">
        <f t="shared" si="988"/>
        <v/>
      </c>
      <c r="AGQ278" s="36" t="str">
        <f t="shared" si="978"/>
        <v/>
      </c>
      <c r="AGR278" s="39">
        <f t="shared" si="989"/>
        <v>9</v>
      </c>
      <c r="AGS278" s="36" t="str">
        <f t="shared" si="990"/>
        <v/>
      </c>
      <c r="AGT278" s="36" t="str">
        <f t="shared" si="979"/>
        <v/>
      </c>
      <c r="AGU278" s="39" t="str">
        <f t="shared" si="991"/>
        <v/>
      </c>
      <c r="AGV278" s="36" t="str">
        <f t="shared" si="992"/>
        <v/>
      </c>
      <c r="AGW278" s="36" t="str">
        <f t="shared" si="980"/>
        <v/>
      </c>
      <c r="AGX278" s="39">
        <f t="shared" si="993"/>
        <v>7</v>
      </c>
      <c r="AGY278" s="36" t="str">
        <f t="shared" si="994"/>
        <v/>
      </c>
      <c r="AGZ278" s="36" t="str">
        <f t="shared" si="981"/>
        <v/>
      </c>
      <c r="AHA278" s="39" t="str">
        <f t="shared" si="995"/>
        <v/>
      </c>
      <c r="AHB278" s="36" t="str">
        <f t="shared" si="996"/>
        <v/>
      </c>
      <c r="AHC278" s="36" t="str">
        <f t="shared" si="982"/>
        <v/>
      </c>
      <c r="AHD278" s="39" t="str">
        <f t="shared" si="997"/>
        <v/>
      </c>
      <c r="AHE278" s="36" t="str">
        <f t="shared" si="998"/>
        <v/>
      </c>
      <c r="AHF278" s="36" t="str">
        <f t="shared" si="983"/>
        <v/>
      </c>
      <c r="AHG278" s="39">
        <f t="shared" si="999"/>
        <v>1</v>
      </c>
      <c r="AHH278" s="36" t="str">
        <f t="shared" si="1000"/>
        <v/>
      </c>
      <c r="AHI278" s="36" t="str">
        <f t="shared" si="984"/>
        <v/>
      </c>
      <c r="AHJ278" s="39">
        <f t="shared" si="1001"/>
        <v>6</v>
      </c>
      <c r="AHK278" s="36" t="str">
        <f t="shared" si="1002"/>
        <v/>
      </c>
      <c r="AHL278" s="36" t="str">
        <f t="shared" si="985"/>
        <v/>
      </c>
      <c r="AHM278" s="39" t="str">
        <f t="shared" si="1003"/>
        <v/>
      </c>
      <c r="AHN278" s="36" t="str">
        <f t="shared" si="1004"/>
        <v/>
      </c>
      <c r="AHO278" s="36" t="str">
        <f t="shared" si="986"/>
        <v/>
      </c>
      <c r="AHP278" s="39" t="str">
        <f t="shared" si="1005"/>
        <v/>
      </c>
      <c r="AHQ278" s="36" t="str">
        <f t="shared" si="1006"/>
        <v/>
      </c>
      <c r="AHR278" s="36" t="str">
        <f t="shared" si="987"/>
        <v/>
      </c>
      <c r="AHS278" s="39" t="str">
        <f t="shared" si="1007"/>
        <v/>
      </c>
    </row>
    <row r="279" spans="1:922" s="5" customFormat="1" outlineLevel="1" x14ac:dyDescent="0.25">
      <c r="A279" s="35">
        <f t="shared" si="1008"/>
        <v>6</v>
      </c>
      <c r="B279" s="48" t="s">
        <v>159</v>
      </c>
      <c r="C279" s="37"/>
      <c r="D279" s="35"/>
      <c r="E279" s="35"/>
      <c r="F279" s="35"/>
      <c r="G279" s="57" t="s">
        <v>359</v>
      </c>
      <c r="H279" s="57" t="s">
        <v>359</v>
      </c>
      <c r="I279" s="57" t="s">
        <v>359</v>
      </c>
      <c r="J279" s="57"/>
      <c r="K279" s="57" t="s">
        <v>359</v>
      </c>
      <c r="L279" s="57" t="s">
        <v>359</v>
      </c>
      <c r="M279" s="57" t="s">
        <v>359</v>
      </c>
      <c r="N279" s="57"/>
      <c r="O279" s="57"/>
      <c r="P279" s="57" t="s">
        <v>359</v>
      </c>
      <c r="Q279" s="57" t="s">
        <v>359</v>
      </c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61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38"/>
      <c r="CD279" s="38"/>
      <c r="CE279" s="61"/>
      <c r="CF279" s="57"/>
      <c r="CG279" s="57"/>
      <c r="CH279" s="57"/>
      <c r="CI279" s="57" t="s">
        <v>351</v>
      </c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38"/>
      <c r="CX279" s="38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61"/>
      <c r="EN279" s="57" t="s">
        <v>359</v>
      </c>
      <c r="EO279" s="57" t="s">
        <v>359</v>
      </c>
      <c r="EP279" s="57" t="s">
        <v>359</v>
      </c>
      <c r="EQ279" s="57"/>
      <c r="ER279" s="57"/>
      <c r="ES279" s="57" t="s">
        <v>359</v>
      </c>
      <c r="ET279" s="57"/>
      <c r="EU279" s="57"/>
      <c r="EV279" s="57"/>
      <c r="EW279" s="57"/>
      <c r="EX279" s="57"/>
      <c r="EY279" s="57"/>
      <c r="EZ279" s="57" t="s">
        <v>359</v>
      </c>
      <c r="FA279" s="57"/>
      <c r="FB279" s="57"/>
      <c r="FC279" s="57" t="s">
        <v>359</v>
      </c>
      <c r="FD279" s="38"/>
      <c r="FE279" s="38"/>
      <c r="FF279" s="38"/>
      <c r="FG279" s="61"/>
      <c r="FH279" s="57"/>
      <c r="FI279" s="57"/>
      <c r="FJ279" s="57"/>
      <c r="FK279" s="57"/>
      <c r="FL279" s="57"/>
      <c r="FM279" s="57"/>
      <c r="FN279" s="57"/>
      <c r="FO279" s="57"/>
      <c r="FP279" s="57" t="s">
        <v>351</v>
      </c>
      <c r="FQ279" s="57"/>
      <c r="FR279" s="57"/>
      <c r="FS279" s="57" t="s">
        <v>351</v>
      </c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 t="s">
        <v>351</v>
      </c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 t="s">
        <v>351</v>
      </c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57"/>
      <c r="PH279" s="57"/>
      <c r="PI279" s="57"/>
      <c r="PJ279" s="57"/>
      <c r="PK279" s="57"/>
      <c r="PL279" s="57"/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/>
      <c r="PX279" s="38"/>
      <c r="PY279" s="38"/>
      <c r="PZ279" s="38"/>
      <c r="QA279" s="61"/>
      <c r="QB279" s="57"/>
      <c r="QC279" s="57"/>
      <c r="QD279" s="57"/>
      <c r="QE279" s="57"/>
      <c r="QF279" s="57"/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/>
      <c r="QR279" s="38"/>
      <c r="QS279" s="38"/>
      <c r="QT279" s="38"/>
      <c r="QU279" s="61"/>
      <c r="QV279" s="57"/>
      <c r="QW279" s="57"/>
      <c r="QX279" s="57"/>
      <c r="QY279" s="57"/>
      <c r="QZ279" s="57"/>
      <c r="RA279" s="57"/>
      <c r="RB279" s="57"/>
      <c r="RC279" s="57"/>
      <c r="RD279" s="57"/>
      <c r="RE279" s="57"/>
      <c r="RF279" s="57"/>
      <c r="RG279" s="57"/>
      <c r="RH279" s="57"/>
      <c r="RI279" s="57"/>
      <c r="RJ279" s="57"/>
      <c r="RK279" s="57"/>
      <c r="RL279" s="57"/>
      <c r="RM279" s="38"/>
      <c r="RN279" s="38"/>
      <c r="RO279" s="37"/>
      <c r="RP279" s="38"/>
      <c r="RQ279" s="38"/>
      <c r="RR279" s="38"/>
      <c r="RS279" s="57"/>
      <c r="RT279" s="57" t="s">
        <v>351</v>
      </c>
      <c r="RU279" s="57"/>
      <c r="RV279" s="57" t="s">
        <v>351</v>
      </c>
      <c r="RW279" s="57"/>
      <c r="RX279" s="57"/>
      <c r="RY279" s="57"/>
      <c r="RZ279" s="57"/>
      <c r="SA279" s="57"/>
      <c r="SB279" s="57"/>
      <c r="SC279" s="57"/>
      <c r="SD279" s="57"/>
      <c r="SE279" s="57"/>
      <c r="SF279" s="57"/>
      <c r="SG279" s="57"/>
      <c r="SH279" s="57"/>
      <c r="SI279" s="57"/>
      <c r="SJ279" s="57" t="s">
        <v>351</v>
      </c>
      <c r="SK279" s="57" t="s">
        <v>351</v>
      </c>
      <c r="SL279" s="38"/>
      <c r="SM279" s="61"/>
      <c r="SN279" s="57"/>
      <c r="SO279" s="57"/>
      <c r="SP279" s="57"/>
      <c r="SQ279" s="57"/>
      <c r="SR279" s="57"/>
      <c r="SS279" s="57"/>
      <c r="ST279" s="57"/>
      <c r="SU279" s="57" t="s">
        <v>351</v>
      </c>
      <c r="SV279" s="57"/>
      <c r="SW279" s="57"/>
      <c r="SX279" s="57"/>
      <c r="SY279" s="57"/>
      <c r="SZ279" s="57"/>
      <c r="TA279" s="57"/>
      <c r="TB279" s="57"/>
      <c r="TC279" s="38"/>
      <c r="TD279" s="38"/>
      <c r="TE279" s="38"/>
      <c r="TF279" s="38"/>
      <c r="TG279" s="61"/>
      <c r="TH279" s="57"/>
      <c r="TI279" s="57"/>
      <c r="TJ279" s="57"/>
      <c r="TK279" s="57"/>
      <c r="TL279" s="57"/>
      <c r="TM279" s="57"/>
      <c r="TN279" s="57"/>
      <c r="TO279" s="57"/>
      <c r="TP279" s="57"/>
      <c r="TQ279" s="57"/>
      <c r="TR279" s="57"/>
      <c r="TS279" s="57"/>
      <c r="TT279" s="57"/>
      <c r="TU279" s="57"/>
      <c r="TV279" s="57"/>
      <c r="TW279" s="38"/>
      <c r="TX279" s="38"/>
      <c r="TY279" s="38"/>
      <c r="TZ279" s="38"/>
      <c r="UA279" s="61"/>
      <c r="UB279" s="57"/>
      <c r="UC279" s="57"/>
      <c r="UD279" s="57"/>
      <c r="UE279" s="57"/>
      <c r="UF279" s="57"/>
      <c r="UG279" s="57"/>
      <c r="UH279" s="57"/>
      <c r="UI279" s="57"/>
      <c r="UJ279" s="57"/>
      <c r="UK279" s="57"/>
      <c r="UL279" s="57"/>
      <c r="UM279" s="57"/>
      <c r="UN279" s="57"/>
      <c r="UO279" s="57"/>
      <c r="UP279" s="57"/>
      <c r="UQ279" s="57"/>
      <c r="UR279" s="57"/>
      <c r="US279" s="38"/>
      <c r="UT279" s="38"/>
      <c r="UU279" s="61"/>
      <c r="UV279" s="57"/>
      <c r="UW279" s="57"/>
      <c r="UX279" s="57"/>
      <c r="UY279" s="57"/>
      <c r="UZ279" s="57"/>
      <c r="VA279" s="57"/>
      <c r="VB279" s="57"/>
      <c r="VC279" s="57"/>
      <c r="VD279" s="57"/>
      <c r="VE279" s="57"/>
      <c r="VF279" s="57"/>
      <c r="VG279" s="57"/>
      <c r="VH279" s="57"/>
      <c r="VI279" s="57"/>
      <c r="VJ279" s="57"/>
      <c r="VK279" s="57"/>
      <c r="VL279" s="38"/>
      <c r="VM279" s="38"/>
      <c r="VN279" s="38"/>
      <c r="VO279" s="37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7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7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75"/>
        <v/>
      </c>
      <c r="AGK279" s="85" t="str">
        <f t="shared" si="976"/>
        <v/>
      </c>
      <c r="AGL279" s="85" t="str">
        <f t="shared" si="977"/>
        <v/>
      </c>
      <c r="AGP279" s="36">
        <f t="shared" si="988"/>
        <v>8</v>
      </c>
      <c r="AGQ279" s="36" t="str">
        <f t="shared" si="978"/>
        <v/>
      </c>
      <c r="AGR279" s="39">
        <f t="shared" si="989"/>
        <v>1</v>
      </c>
      <c r="AGS279" s="36">
        <f t="shared" si="990"/>
        <v>6</v>
      </c>
      <c r="AGT279" s="36" t="str">
        <f t="shared" si="979"/>
        <v/>
      </c>
      <c r="AGU279" s="39">
        <f t="shared" si="991"/>
        <v>2</v>
      </c>
      <c r="AGV279" s="36" t="str">
        <f t="shared" si="992"/>
        <v/>
      </c>
      <c r="AGW279" s="36" t="str">
        <f t="shared" si="980"/>
        <v/>
      </c>
      <c r="AGX279" s="39">
        <f t="shared" si="993"/>
        <v>2</v>
      </c>
      <c r="AGY279" s="36" t="str">
        <f t="shared" si="994"/>
        <v/>
      </c>
      <c r="AGZ279" s="36" t="str">
        <f t="shared" si="981"/>
        <v/>
      </c>
      <c r="AHA279" s="39" t="str">
        <f t="shared" si="995"/>
        <v/>
      </c>
      <c r="AHB279" s="36" t="str">
        <f t="shared" si="996"/>
        <v/>
      </c>
      <c r="AHC279" s="36" t="str">
        <f t="shared" si="982"/>
        <v/>
      </c>
      <c r="AHD279" s="39" t="str">
        <f t="shared" si="997"/>
        <v/>
      </c>
      <c r="AHE279" s="36" t="str">
        <f t="shared" si="998"/>
        <v/>
      </c>
      <c r="AHF279" s="36" t="str">
        <f t="shared" si="983"/>
        <v/>
      </c>
      <c r="AHG279" s="39">
        <f t="shared" si="999"/>
        <v>3</v>
      </c>
      <c r="AHH279" s="36" t="str">
        <f t="shared" si="1000"/>
        <v/>
      </c>
      <c r="AHI279" s="36" t="str">
        <f t="shared" si="984"/>
        <v/>
      </c>
      <c r="AHJ279" s="39" t="str">
        <f t="shared" si="1001"/>
        <v/>
      </c>
      <c r="AHK279" s="36" t="str">
        <f t="shared" si="1002"/>
        <v/>
      </c>
      <c r="AHL279" s="36" t="str">
        <f t="shared" si="985"/>
        <v/>
      </c>
      <c r="AHM279" s="39" t="str">
        <f t="shared" si="1003"/>
        <v/>
      </c>
      <c r="AHN279" s="36" t="str">
        <f t="shared" si="1004"/>
        <v/>
      </c>
      <c r="AHO279" s="36" t="str">
        <f t="shared" si="986"/>
        <v/>
      </c>
      <c r="AHP279" s="39" t="str">
        <f t="shared" si="1005"/>
        <v/>
      </c>
      <c r="AHQ279" s="36" t="str">
        <f t="shared" si="1006"/>
        <v/>
      </c>
      <c r="AHR279" s="36" t="str">
        <f t="shared" si="987"/>
        <v/>
      </c>
      <c r="AHS279" s="39" t="str">
        <f t="shared" si="1007"/>
        <v/>
      </c>
    </row>
    <row r="280" spans="1:922" s="5" customFormat="1" outlineLevel="1" x14ac:dyDescent="0.25">
      <c r="A280" s="35">
        <f t="shared" si="1008"/>
        <v>7</v>
      </c>
      <c r="B280" s="48" t="s">
        <v>160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 t="s">
        <v>351</v>
      </c>
      <c r="AL280" s="57"/>
      <c r="AM280" s="57"/>
      <c r="AN280" s="57"/>
      <c r="AO280" s="57"/>
      <c r="AP280" s="57"/>
      <c r="AQ280" s="57"/>
      <c r="AR280" s="57"/>
      <c r="AS280" s="57"/>
      <c r="AT280" s="57" t="s">
        <v>351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61"/>
      <c r="BL280" s="57"/>
      <c r="BM280" s="57"/>
      <c r="BN280" s="57"/>
      <c r="BO280" s="57"/>
      <c r="BP280" s="57"/>
      <c r="BQ280" s="57"/>
      <c r="BR280" s="57"/>
      <c r="BS280" s="57" t="s">
        <v>351</v>
      </c>
      <c r="BT280" s="57" t="s">
        <v>351</v>
      </c>
      <c r="BU280" s="57"/>
      <c r="BV280" s="57"/>
      <c r="BW280" s="57"/>
      <c r="BX280" s="57"/>
      <c r="BY280" s="57"/>
      <c r="BZ280" s="57"/>
      <c r="CA280" s="57"/>
      <c r="CB280" s="57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38"/>
      <c r="CX280" s="38"/>
      <c r="CY280" s="57"/>
      <c r="CZ280" s="57"/>
      <c r="DA280" s="57"/>
      <c r="DB280" s="57"/>
      <c r="DC280" s="57"/>
      <c r="DD280" s="57"/>
      <c r="DE280" s="57"/>
      <c r="DF280" s="57"/>
      <c r="DG280" s="57" t="s">
        <v>351</v>
      </c>
      <c r="DH280" s="57" t="s">
        <v>351</v>
      </c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61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38"/>
      <c r="FE280" s="38"/>
      <c r="FF280" s="38"/>
      <c r="FG280" s="61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38"/>
      <c r="GR280" s="38"/>
      <c r="GS280" s="38"/>
      <c r="GT280" s="38"/>
      <c r="GU280" s="61"/>
      <c r="GV280" s="57"/>
      <c r="GW280" s="57" t="s">
        <v>351</v>
      </c>
      <c r="GX280" s="57" t="s">
        <v>351</v>
      </c>
      <c r="GY280" s="57"/>
      <c r="GZ280" s="57" t="s">
        <v>351</v>
      </c>
      <c r="HA280" s="57"/>
      <c r="HB280" s="57"/>
      <c r="HC280" s="57"/>
      <c r="HD280" s="57"/>
      <c r="HE280" s="57" t="s">
        <v>351</v>
      </c>
      <c r="HF280" s="57"/>
      <c r="HG280" s="57"/>
      <c r="HH280" s="57"/>
      <c r="HI280" s="57"/>
      <c r="HJ280" s="57"/>
      <c r="HK280" s="57"/>
      <c r="HL280" s="57"/>
      <c r="HM280" s="57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61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57"/>
      <c r="PH280" s="57"/>
      <c r="PI280" s="57"/>
      <c r="PJ280" s="57"/>
      <c r="PK280" s="57"/>
      <c r="PL280" s="57"/>
      <c r="PM280" s="57"/>
      <c r="PN280" s="57"/>
      <c r="PO280" s="57" t="s">
        <v>351</v>
      </c>
      <c r="PP280" s="57" t="s">
        <v>351</v>
      </c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 t="s">
        <v>351</v>
      </c>
      <c r="QD280" s="57" t="s">
        <v>351</v>
      </c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57"/>
      <c r="RK280" s="57"/>
      <c r="RL280" s="57"/>
      <c r="RM280" s="38"/>
      <c r="RN280" s="38"/>
      <c r="RO280" s="37"/>
      <c r="RP280" s="38"/>
      <c r="RQ280" s="38"/>
      <c r="RR280" s="38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57"/>
      <c r="SD280" s="57"/>
      <c r="SE280" s="57"/>
      <c r="SF280" s="57"/>
      <c r="SG280" s="57"/>
      <c r="SH280" s="57"/>
      <c r="SI280" s="57"/>
      <c r="SJ280" s="57" t="s">
        <v>351</v>
      </c>
      <c r="SK280" s="57" t="s">
        <v>351</v>
      </c>
      <c r="SL280" s="38"/>
      <c r="SM280" s="61"/>
      <c r="SN280" s="57"/>
      <c r="SO280" s="57"/>
      <c r="SP280" s="57"/>
      <c r="SQ280" s="57"/>
      <c r="SR280" s="57"/>
      <c r="SS280" s="57"/>
      <c r="ST280" s="57"/>
      <c r="SU280" s="57"/>
      <c r="SV280" s="57"/>
      <c r="SW280" s="57"/>
      <c r="SX280" s="57"/>
      <c r="SY280" s="57"/>
      <c r="SZ280" s="57"/>
      <c r="TA280" s="57" t="s">
        <v>351</v>
      </c>
      <c r="TB280" s="57" t="s">
        <v>351</v>
      </c>
      <c r="TC280" s="38"/>
      <c r="TD280" s="38"/>
      <c r="TE280" s="38"/>
      <c r="TF280" s="38"/>
      <c r="TG280" s="61"/>
      <c r="TH280" s="57"/>
      <c r="TI280" s="57" t="s">
        <v>351</v>
      </c>
      <c r="TJ280" s="57"/>
      <c r="TK280" s="57"/>
      <c r="TL280" s="57"/>
      <c r="TM280" s="57" t="s">
        <v>351</v>
      </c>
      <c r="TN280" s="57" t="s">
        <v>351</v>
      </c>
      <c r="TO280" s="57"/>
      <c r="TP280" s="57"/>
      <c r="TQ280" s="57"/>
      <c r="TR280" s="57"/>
      <c r="TS280" s="57"/>
      <c r="TT280" s="57"/>
      <c r="TU280" s="57"/>
      <c r="TV280" s="57"/>
      <c r="TW280" s="38"/>
      <c r="TX280" s="38"/>
      <c r="TY280" s="38"/>
      <c r="TZ280" s="38"/>
      <c r="UA280" s="61"/>
      <c r="UB280" s="57"/>
      <c r="UC280" s="57"/>
      <c r="UD280" s="57"/>
      <c r="UE280" s="57"/>
      <c r="UF280" s="57"/>
      <c r="UG280" s="57"/>
      <c r="UH280" s="57"/>
      <c r="UI280" s="57"/>
      <c r="UJ280" s="57"/>
      <c r="UK280" s="57"/>
      <c r="UL280" s="57"/>
      <c r="UM280" s="57"/>
      <c r="UN280" s="57"/>
      <c r="UO280" s="57"/>
      <c r="UP280" s="57"/>
      <c r="UQ280" s="57"/>
      <c r="UR280" s="57"/>
      <c r="US280" s="38"/>
      <c r="UT280" s="38"/>
      <c r="UU280" s="61"/>
      <c r="UV280" s="57"/>
      <c r="UW280" s="57"/>
      <c r="UX280" s="57"/>
      <c r="UY280" s="57"/>
      <c r="UZ280" s="57"/>
      <c r="VA280" s="57"/>
      <c r="VB280" s="57"/>
      <c r="VC280" s="57"/>
      <c r="VD280" s="57"/>
      <c r="VE280" s="57"/>
      <c r="VF280" s="57"/>
      <c r="VG280" s="57"/>
      <c r="VH280" s="57"/>
      <c r="VI280" s="57"/>
      <c r="VJ280" s="57"/>
      <c r="VK280" s="57"/>
      <c r="VL280" s="38"/>
      <c r="VM280" s="38"/>
      <c r="VN280" s="38"/>
      <c r="VO280" s="37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7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7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75"/>
        <v/>
      </c>
      <c r="AGK280" s="85" t="str">
        <f t="shared" si="976"/>
        <v/>
      </c>
      <c r="AGL280" s="85" t="str">
        <f t="shared" si="977"/>
        <v/>
      </c>
      <c r="AGP280" s="36" t="str">
        <f t="shared" si="988"/>
        <v/>
      </c>
      <c r="AGQ280" s="36" t="str">
        <f t="shared" si="978"/>
        <v/>
      </c>
      <c r="AGR280" s="39">
        <f t="shared" si="989"/>
        <v>4</v>
      </c>
      <c r="AGS280" s="36" t="str">
        <f t="shared" si="990"/>
        <v/>
      </c>
      <c r="AGT280" s="36" t="str">
        <f t="shared" si="979"/>
        <v/>
      </c>
      <c r="AGU280" s="39">
        <f t="shared" si="991"/>
        <v>2</v>
      </c>
      <c r="AGV280" s="36" t="str">
        <f t="shared" si="992"/>
        <v/>
      </c>
      <c r="AGW280" s="36" t="str">
        <f t="shared" si="980"/>
        <v/>
      </c>
      <c r="AGX280" s="39">
        <f t="shared" si="993"/>
        <v>4</v>
      </c>
      <c r="AGY280" s="36" t="str">
        <f t="shared" si="994"/>
        <v/>
      </c>
      <c r="AGZ280" s="36" t="str">
        <f t="shared" si="981"/>
        <v/>
      </c>
      <c r="AHA280" s="39" t="str">
        <f t="shared" si="995"/>
        <v/>
      </c>
      <c r="AHB280" s="36" t="str">
        <f t="shared" si="996"/>
        <v/>
      </c>
      <c r="AHC280" s="36" t="str">
        <f t="shared" si="982"/>
        <v/>
      </c>
      <c r="AHD280" s="39">
        <f t="shared" si="997"/>
        <v>2</v>
      </c>
      <c r="AHE280" s="36" t="str">
        <f t="shared" si="998"/>
        <v/>
      </c>
      <c r="AHF280" s="36" t="str">
        <f t="shared" si="983"/>
        <v/>
      </c>
      <c r="AHG280" s="39">
        <f t="shared" si="999"/>
        <v>4</v>
      </c>
      <c r="AHH280" s="36" t="str">
        <f t="shared" si="1000"/>
        <v/>
      </c>
      <c r="AHI280" s="36" t="str">
        <f t="shared" si="984"/>
        <v/>
      </c>
      <c r="AHJ280" s="39">
        <f t="shared" si="1001"/>
        <v>3</v>
      </c>
      <c r="AHK280" s="36" t="str">
        <f t="shared" si="1002"/>
        <v/>
      </c>
      <c r="AHL280" s="36" t="str">
        <f t="shared" si="985"/>
        <v/>
      </c>
      <c r="AHM280" s="39" t="str">
        <f t="shared" si="1003"/>
        <v/>
      </c>
      <c r="AHN280" s="36" t="str">
        <f t="shared" si="1004"/>
        <v/>
      </c>
      <c r="AHO280" s="36" t="str">
        <f t="shared" si="986"/>
        <v/>
      </c>
      <c r="AHP280" s="39" t="str">
        <f t="shared" si="1005"/>
        <v/>
      </c>
      <c r="AHQ280" s="36" t="str">
        <f t="shared" si="1006"/>
        <v/>
      </c>
      <c r="AHR280" s="36" t="str">
        <f t="shared" si="987"/>
        <v/>
      </c>
      <c r="AHS280" s="39" t="str">
        <f t="shared" si="1007"/>
        <v/>
      </c>
    </row>
    <row r="281" spans="1:922" s="5" customFormat="1" outlineLevel="1" x14ac:dyDescent="0.25">
      <c r="A281" s="35">
        <f t="shared" si="1008"/>
        <v>8</v>
      </c>
      <c r="B281" s="48" t="s">
        <v>161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61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38"/>
      <c r="CX281" s="38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61"/>
      <c r="EN281" s="57"/>
      <c r="EO281" s="57"/>
      <c r="EP281" s="57" t="s">
        <v>351</v>
      </c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38"/>
      <c r="FE281" s="38"/>
      <c r="FF281" s="38"/>
      <c r="FG281" s="61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57"/>
      <c r="PH281" s="57"/>
      <c r="PI281" s="57"/>
      <c r="PJ281" s="57"/>
      <c r="PK281" s="57"/>
      <c r="PL281" s="57"/>
      <c r="PM281" s="57"/>
      <c r="PN281" s="57"/>
      <c r="PO281" s="57" t="s">
        <v>351</v>
      </c>
      <c r="PP281" s="57" t="s">
        <v>351</v>
      </c>
      <c r="PQ281" s="57"/>
      <c r="PR281" s="57"/>
      <c r="PS281" s="57"/>
      <c r="PT281" s="57" t="s">
        <v>351</v>
      </c>
      <c r="PU281" s="57"/>
      <c r="PV281" s="57"/>
      <c r="PW281" s="57"/>
      <c r="PX281" s="38"/>
      <c r="PY281" s="38"/>
      <c r="PZ281" s="38"/>
      <c r="QA281" s="61"/>
      <c r="QB281" s="57"/>
      <c r="QC281" s="57"/>
      <c r="QD281" s="57"/>
      <c r="QE281" s="57"/>
      <c r="QF281" s="57"/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/>
      <c r="QR281" s="38"/>
      <c r="QS281" s="38"/>
      <c r="QT281" s="38"/>
      <c r="QU281" s="61"/>
      <c r="QV281" s="57"/>
      <c r="QW281" s="57"/>
      <c r="QX281" s="57"/>
      <c r="QY281" s="57"/>
      <c r="QZ281" s="57"/>
      <c r="RA281" s="57"/>
      <c r="RB281" s="57"/>
      <c r="RC281" s="57"/>
      <c r="RD281" s="57"/>
      <c r="RE281" s="57"/>
      <c r="RF281" s="57"/>
      <c r="RG281" s="57"/>
      <c r="RH281" s="57"/>
      <c r="RI281" s="57"/>
      <c r="RJ281" s="57"/>
      <c r="RK281" s="57"/>
      <c r="RL281" s="57"/>
      <c r="RM281" s="38"/>
      <c r="RN281" s="38"/>
      <c r="RO281" s="37"/>
      <c r="RP281" s="38"/>
      <c r="RQ281" s="38"/>
      <c r="RR281" s="38"/>
      <c r="RS281" s="57"/>
      <c r="RT281" s="57"/>
      <c r="RU281" s="57"/>
      <c r="RV281" s="57"/>
      <c r="RW281" s="57"/>
      <c r="RX281" s="57"/>
      <c r="RY281" s="57"/>
      <c r="RZ281" s="57"/>
      <c r="SA281" s="57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38"/>
      <c r="SM281" s="61"/>
      <c r="SN281" s="57"/>
      <c r="SO281" s="57"/>
      <c r="SP281" s="57"/>
      <c r="SQ281" s="57"/>
      <c r="SR281" s="57"/>
      <c r="SS281" s="57"/>
      <c r="ST281" s="57"/>
      <c r="SU281" s="57"/>
      <c r="SV281" s="57"/>
      <c r="SW281" s="57"/>
      <c r="SX281" s="57"/>
      <c r="SY281" s="57"/>
      <c r="SZ281" s="57"/>
      <c r="TA281" s="57"/>
      <c r="TB281" s="57"/>
      <c r="TC281" s="38"/>
      <c r="TD281" s="38"/>
      <c r="TE281" s="38"/>
      <c r="TF281" s="38"/>
      <c r="TG281" s="61"/>
      <c r="TH281" s="57"/>
      <c r="TI281" s="57"/>
      <c r="TJ281" s="57"/>
      <c r="TK281" s="57"/>
      <c r="TL281" s="57"/>
      <c r="TM281" s="57"/>
      <c r="TN281" s="57"/>
      <c r="TO281" s="57"/>
      <c r="TP281" s="57"/>
      <c r="TQ281" s="57"/>
      <c r="TR281" s="57"/>
      <c r="TS281" s="57"/>
      <c r="TT281" s="57"/>
      <c r="TU281" s="57"/>
      <c r="TV281" s="57"/>
      <c r="TW281" s="38"/>
      <c r="TX281" s="38"/>
      <c r="TY281" s="38"/>
      <c r="TZ281" s="38"/>
      <c r="UA281" s="61"/>
      <c r="UB281" s="57"/>
      <c r="UC281" s="57"/>
      <c r="UD281" s="57"/>
      <c r="UE281" s="57"/>
      <c r="UF281" s="57"/>
      <c r="UG281" s="57"/>
      <c r="UH281" s="57"/>
      <c r="UI281" s="57"/>
      <c r="UJ281" s="57"/>
      <c r="UK281" s="57"/>
      <c r="UL281" s="57"/>
      <c r="UM281" s="57"/>
      <c r="UN281" s="57"/>
      <c r="UO281" s="57"/>
      <c r="UP281" s="57"/>
      <c r="UQ281" s="57"/>
      <c r="UR281" s="57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/>
      <c r="VL281" s="38"/>
      <c r="VM281" s="38"/>
      <c r="VN281" s="38"/>
      <c r="VO281" s="37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7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7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75"/>
        <v/>
      </c>
      <c r="AGK281" s="85" t="str">
        <f t="shared" si="976"/>
        <v/>
      </c>
      <c r="AGL281" s="85" t="str">
        <f t="shared" si="977"/>
        <v/>
      </c>
      <c r="AGP281" s="36" t="str">
        <f t="shared" si="988"/>
        <v/>
      </c>
      <c r="AGQ281" s="36" t="str">
        <f t="shared" si="978"/>
        <v/>
      </c>
      <c r="AGR281" s="39" t="str">
        <f t="shared" si="989"/>
        <v/>
      </c>
      <c r="AGS281" s="36" t="str">
        <f t="shared" si="990"/>
        <v/>
      </c>
      <c r="AGT281" s="36" t="str">
        <f t="shared" si="979"/>
        <v/>
      </c>
      <c r="AGU281" s="39">
        <f t="shared" si="991"/>
        <v>1</v>
      </c>
      <c r="AGV281" s="36" t="str">
        <f t="shared" si="992"/>
        <v/>
      </c>
      <c r="AGW281" s="36" t="str">
        <f t="shared" si="980"/>
        <v/>
      </c>
      <c r="AGX281" s="39" t="str">
        <f t="shared" si="993"/>
        <v/>
      </c>
      <c r="AGY281" s="36" t="str">
        <f t="shared" si="994"/>
        <v/>
      </c>
      <c r="AGZ281" s="36" t="str">
        <f t="shared" si="981"/>
        <v/>
      </c>
      <c r="AHA281" s="39" t="str">
        <f t="shared" si="995"/>
        <v/>
      </c>
      <c r="AHB281" s="36" t="str">
        <f t="shared" si="996"/>
        <v/>
      </c>
      <c r="AHC281" s="36" t="str">
        <f t="shared" si="982"/>
        <v/>
      </c>
      <c r="AHD281" s="39">
        <f t="shared" si="997"/>
        <v>3</v>
      </c>
      <c r="AHE281" s="36" t="str">
        <f t="shared" si="998"/>
        <v/>
      </c>
      <c r="AHF281" s="36" t="str">
        <f t="shared" si="983"/>
        <v/>
      </c>
      <c r="AHG281" s="39" t="str">
        <f t="shared" si="999"/>
        <v/>
      </c>
      <c r="AHH281" s="36" t="str">
        <f t="shared" si="1000"/>
        <v/>
      </c>
      <c r="AHI281" s="36" t="str">
        <f t="shared" si="984"/>
        <v/>
      </c>
      <c r="AHJ281" s="39" t="str">
        <f t="shared" si="1001"/>
        <v/>
      </c>
      <c r="AHK281" s="36" t="str">
        <f t="shared" si="1002"/>
        <v/>
      </c>
      <c r="AHL281" s="36" t="str">
        <f t="shared" si="985"/>
        <v/>
      </c>
      <c r="AHM281" s="39" t="str">
        <f t="shared" si="1003"/>
        <v/>
      </c>
      <c r="AHN281" s="36" t="str">
        <f t="shared" si="1004"/>
        <v/>
      </c>
      <c r="AHO281" s="36" t="str">
        <f t="shared" si="986"/>
        <v/>
      </c>
      <c r="AHP281" s="39" t="str">
        <f t="shared" si="1005"/>
        <v/>
      </c>
      <c r="AHQ281" s="36" t="str">
        <f t="shared" si="1006"/>
        <v/>
      </c>
      <c r="AHR281" s="36" t="str">
        <f t="shared" si="987"/>
        <v/>
      </c>
      <c r="AHS281" s="39" t="str">
        <f t="shared" si="1007"/>
        <v/>
      </c>
    </row>
    <row r="282" spans="1:922" s="5" customFormat="1" outlineLevel="1" x14ac:dyDescent="0.25">
      <c r="A282" s="35">
        <f t="shared" si="1008"/>
        <v>9</v>
      </c>
      <c r="B282" s="48" t="s">
        <v>162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 t="s">
        <v>351</v>
      </c>
      <c r="AL282" s="57"/>
      <c r="AM282" s="57" t="s">
        <v>351</v>
      </c>
      <c r="AN282" s="57"/>
      <c r="AO282" s="57"/>
      <c r="AP282" s="57"/>
      <c r="AQ282" s="57"/>
      <c r="AR282" s="57"/>
      <c r="AS282" s="57"/>
      <c r="AT282" s="57" t="s">
        <v>351</v>
      </c>
      <c r="AU282" s="57"/>
      <c r="AV282" s="57"/>
      <c r="AW282" s="57"/>
      <c r="AX282" s="57"/>
      <c r="AY282" s="57" t="s">
        <v>351</v>
      </c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61"/>
      <c r="BL282" s="57"/>
      <c r="BM282" s="57"/>
      <c r="BN282" s="57"/>
      <c r="BO282" s="57"/>
      <c r="BP282" s="57"/>
      <c r="BQ282" s="57"/>
      <c r="BR282" s="57"/>
      <c r="BS282" s="57" t="s">
        <v>351</v>
      </c>
      <c r="BT282" s="57" t="s">
        <v>351</v>
      </c>
      <c r="BU282" s="57"/>
      <c r="BV282" s="57"/>
      <c r="BW282" s="57"/>
      <c r="BX282" s="57"/>
      <c r="BY282" s="57"/>
      <c r="BZ282" s="57"/>
      <c r="CA282" s="57"/>
      <c r="CB282" s="57"/>
      <c r="CC282" s="38"/>
      <c r="CD282" s="38"/>
      <c r="CE282" s="61"/>
      <c r="CF282" s="57"/>
      <c r="CG282" s="57"/>
      <c r="CH282" s="57" t="s">
        <v>351</v>
      </c>
      <c r="CI282" s="57" t="s">
        <v>351</v>
      </c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38"/>
      <c r="CX282" s="38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61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38"/>
      <c r="FE282" s="38"/>
      <c r="FF282" s="38"/>
      <c r="FG282" s="61"/>
      <c r="FH282" s="57"/>
      <c r="FI282" s="57" t="s">
        <v>351</v>
      </c>
      <c r="FJ282" s="57"/>
      <c r="FK282" s="57" t="s">
        <v>351</v>
      </c>
      <c r="FL282" s="57"/>
      <c r="FM282" s="57"/>
      <c r="FN282" s="57"/>
      <c r="FO282" s="57"/>
      <c r="FP282" s="57"/>
      <c r="FQ282" s="57" t="s">
        <v>351</v>
      </c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 t="s">
        <v>351</v>
      </c>
      <c r="GE282" s="57"/>
      <c r="GF282" s="57"/>
      <c r="GG282" s="57"/>
      <c r="GH282" s="57"/>
      <c r="GI282" s="57"/>
      <c r="GJ282" s="57"/>
      <c r="GK282" s="57"/>
      <c r="GL282" s="57"/>
      <c r="GM282" s="57" t="s">
        <v>351</v>
      </c>
      <c r="GN282" s="57"/>
      <c r="GO282" s="57"/>
      <c r="GP282" s="57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 t="s">
        <v>351</v>
      </c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38"/>
      <c r="HO282" s="61"/>
      <c r="HP282" s="57"/>
      <c r="HQ282" s="57"/>
      <c r="HR282" s="57"/>
      <c r="HS282" s="57"/>
      <c r="HT282" s="57" t="s">
        <v>351</v>
      </c>
      <c r="HU282" s="57"/>
      <c r="HV282" s="57"/>
      <c r="HW282" s="57"/>
      <c r="HX282" s="57"/>
      <c r="HY282" s="57" t="s">
        <v>351</v>
      </c>
      <c r="HZ282" s="57"/>
      <c r="IA282" s="57"/>
      <c r="IB282" s="57"/>
      <c r="IC282" s="57"/>
      <c r="ID282" s="57"/>
      <c r="IE282" s="57"/>
      <c r="IF282" s="38"/>
      <c r="IG282" s="38"/>
      <c r="IH282" s="38"/>
      <c r="II282" s="61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 t="s">
        <v>351</v>
      </c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57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 t="s">
        <v>351</v>
      </c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 t="s">
        <v>351</v>
      </c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/>
      <c r="QW282" s="57"/>
      <c r="QX282" s="57"/>
      <c r="QY282" s="57"/>
      <c r="QZ282" s="57"/>
      <c r="RA282" s="57"/>
      <c r="RB282" s="57"/>
      <c r="RC282" s="57"/>
      <c r="RD282" s="57"/>
      <c r="RE282" s="57"/>
      <c r="RF282" s="57"/>
      <c r="RG282" s="57"/>
      <c r="RH282" s="57"/>
      <c r="RI282" s="57"/>
      <c r="RJ282" s="57"/>
      <c r="RK282" s="57"/>
      <c r="RL282" s="57"/>
      <c r="RM282" s="38"/>
      <c r="RN282" s="38"/>
      <c r="RO282" s="37"/>
      <c r="RP282" s="38"/>
      <c r="RQ282" s="38"/>
      <c r="RR282" s="38"/>
      <c r="RS282" s="57"/>
      <c r="RT282" s="57" t="s">
        <v>351</v>
      </c>
      <c r="RU282" s="57"/>
      <c r="RV282" s="57" t="s">
        <v>351</v>
      </c>
      <c r="RW282" s="57"/>
      <c r="RX282" s="57"/>
      <c r="RY282" s="57"/>
      <c r="RZ282" s="57"/>
      <c r="SA282" s="57"/>
      <c r="SB282" s="57"/>
      <c r="SC282" s="57"/>
      <c r="SD282" s="57"/>
      <c r="SE282" s="57"/>
      <c r="SF282" s="57"/>
      <c r="SG282" s="57"/>
      <c r="SH282" s="57"/>
      <c r="SI282" s="57"/>
      <c r="SJ282" s="57" t="s">
        <v>351</v>
      </c>
      <c r="SK282" s="57" t="s">
        <v>351</v>
      </c>
      <c r="SL282" s="38"/>
      <c r="SM282" s="61"/>
      <c r="SN282" s="57"/>
      <c r="SO282" s="57"/>
      <c r="SP282" s="57"/>
      <c r="SQ282" s="57"/>
      <c r="SR282" s="57"/>
      <c r="SS282" s="57"/>
      <c r="ST282" s="57"/>
      <c r="SU282" s="57" t="s">
        <v>351</v>
      </c>
      <c r="SV282" s="57" t="s">
        <v>351</v>
      </c>
      <c r="SW282" s="57"/>
      <c r="SX282" s="57"/>
      <c r="SY282" s="57"/>
      <c r="SZ282" s="57"/>
      <c r="TA282" s="57" t="s">
        <v>351</v>
      </c>
      <c r="TB282" s="57" t="s">
        <v>351</v>
      </c>
      <c r="TC282" s="38"/>
      <c r="TD282" s="38"/>
      <c r="TE282" s="38"/>
      <c r="TF282" s="38"/>
      <c r="TG282" s="61"/>
      <c r="TH282" s="57"/>
      <c r="TI282" s="57"/>
      <c r="TJ282" s="57"/>
      <c r="TK282" s="57"/>
      <c r="TL282" s="57" t="s">
        <v>351</v>
      </c>
      <c r="TM282" s="57" t="s">
        <v>351</v>
      </c>
      <c r="TN282" s="57"/>
      <c r="TO282" s="57"/>
      <c r="TP282" s="57"/>
      <c r="TQ282" s="57"/>
      <c r="TR282" s="57"/>
      <c r="TS282" s="57"/>
      <c r="TT282" s="57"/>
      <c r="TU282" s="57" t="s">
        <v>351</v>
      </c>
      <c r="TV282" s="57" t="s">
        <v>351</v>
      </c>
      <c r="TW282" s="38"/>
      <c r="TX282" s="38"/>
      <c r="TY282" s="38"/>
      <c r="TZ282" s="38"/>
      <c r="UA282" s="61"/>
      <c r="UB282" s="57"/>
      <c r="UC282" s="57"/>
      <c r="UD282" s="57" t="s">
        <v>351</v>
      </c>
      <c r="UE282" s="57"/>
      <c r="UF282" s="57"/>
      <c r="UG282" s="57"/>
      <c r="UH282" s="57" t="s">
        <v>351</v>
      </c>
      <c r="UI282" s="57"/>
      <c r="UJ282" s="57"/>
      <c r="UK282" s="57"/>
      <c r="UL282" s="57"/>
      <c r="UM282" s="57"/>
      <c r="UN282" s="57"/>
      <c r="UO282" s="57" t="s">
        <v>351</v>
      </c>
      <c r="UP282" s="57" t="s">
        <v>351</v>
      </c>
      <c r="UQ282" s="57"/>
      <c r="UR282" s="57"/>
      <c r="US282" s="38"/>
      <c r="UT282" s="38"/>
      <c r="UU282" s="61"/>
      <c r="UV282" s="57"/>
      <c r="UW282" s="57"/>
      <c r="UX282" s="57"/>
      <c r="UY282" s="57"/>
      <c r="UZ282" s="57"/>
      <c r="VA282" s="57"/>
      <c r="VB282" s="57"/>
      <c r="VC282" s="57"/>
      <c r="VD282" s="57"/>
      <c r="VE282" s="57"/>
      <c r="VF282" s="57"/>
      <c r="VG282" s="57"/>
      <c r="VH282" s="57"/>
      <c r="VI282" s="57"/>
      <c r="VJ282" s="57"/>
      <c r="VK282" s="57"/>
      <c r="VL282" s="38"/>
      <c r="VM282" s="38"/>
      <c r="VN282" s="38"/>
      <c r="VO282" s="37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8"/>
      <c r="WF282" s="38"/>
      <c r="WG282" s="38"/>
      <c r="WH282" s="38"/>
      <c r="WI282" s="37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8"/>
      <c r="WZ282" s="38"/>
      <c r="XA282" s="38"/>
      <c r="XB282" s="38"/>
      <c r="XC282" s="37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75"/>
        <v/>
      </c>
      <c r="AGK282" s="85" t="str">
        <f t="shared" si="976"/>
        <v/>
      </c>
      <c r="AGL282" s="85" t="str">
        <f t="shared" si="977"/>
        <v/>
      </c>
      <c r="AGP282" s="36" t="str">
        <f t="shared" si="988"/>
        <v/>
      </c>
      <c r="AGQ282" s="36" t="str">
        <f t="shared" si="978"/>
        <v/>
      </c>
      <c r="AGR282" s="39">
        <f t="shared" si="989"/>
        <v>9</v>
      </c>
      <c r="AGS282" s="36" t="str">
        <f t="shared" si="990"/>
        <v/>
      </c>
      <c r="AGT282" s="36" t="str">
        <f t="shared" si="979"/>
        <v/>
      </c>
      <c r="AGU282" s="39">
        <f t="shared" si="991"/>
        <v>3</v>
      </c>
      <c r="AGV282" s="36" t="str">
        <f t="shared" si="992"/>
        <v/>
      </c>
      <c r="AGW282" s="36" t="str">
        <f t="shared" si="980"/>
        <v/>
      </c>
      <c r="AGX282" s="39">
        <f t="shared" si="993"/>
        <v>6</v>
      </c>
      <c r="AGY282" s="36" t="str">
        <f t="shared" si="994"/>
        <v/>
      </c>
      <c r="AGZ282" s="36" t="str">
        <f t="shared" si="981"/>
        <v/>
      </c>
      <c r="AHA282" s="39" t="str">
        <f t="shared" si="995"/>
        <v/>
      </c>
      <c r="AHB282" s="36" t="str">
        <f t="shared" si="996"/>
        <v/>
      </c>
      <c r="AHC282" s="36" t="str">
        <f t="shared" si="982"/>
        <v/>
      </c>
      <c r="AHD282" s="39">
        <f t="shared" si="997"/>
        <v>1</v>
      </c>
      <c r="AHE282" s="36" t="str">
        <f t="shared" si="998"/>
        <v/>
      </c>
      <c r="AHF282" s="36" t="str">
        <f t="shared" si="983"/>
        <v/>
      </c>
      <c r="AHG282" s="39">
        <f t="shared" si="999"/>
        <v>9</v>
      </c>
      <c r="AHH282" s="36" t="str">
        <f t="shared" si="1000"/>
        <v/>
      </c>
      <c r="AHI282" s="36" t="str">
        <f t="shared" si="984"/>
        <v/>
      </c>
      <c r="AHJ282" s="39">
        <f t="shared" si="1001"/>
        <v>8</v>
      </c>
      <c r="AHK282" s="36" t="str">
        <f t="shared" si="1002"/>
        <v/>
      </c>
      <c r="AHL282" s="36" t="str">
        <f t="shared" si="985"/>
        <v/>
      </c>
      <c r="AHM282" s="39" t="str">
        <f t="shared" si="1003"/>
        <v/>
      </c>
      <c r="AHN282" s="36" t="str">
        <f t="shared" si="1004"/>
        <v/>
      </c>
      <c r="AHO282" s="36" t="str">
        <f t="shared" si="986"/>
        <v/>
      </c>
      <c r="AHP282" s="39" t="str">
        <f t="shared" si="1005"/>
        <v/>
      </c>
      <c r="AHQ282" s="36" t="str">
        <f t="shared" si="1006"/>
        <v/>
      </c>
      <c r="AHR282" s="36" t="str">
        <f t="shared" si="987"/>
        <v/>
      </c>
      <c r="AHS282" s="39" t="str">
        <f t="shared" si="1007"/>
        <v/>
      </c>
    </row>
    <row r="283" spans="1:922" s="5" customFormat="1" outlineLevel="1" x14ac:dyDescent="0.25">
      <c r="A283" s="35">
        <f t="shared" si="1008"/>
        <v>10</v>
      </c>
      <c r="B283" s="48" t="s">
        <v>163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 t="s">
        <v>351</v>
      </c>
      <c r="M283" s="57" t="s">
        <v>351</v>
      </c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61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38"/>
      <c r="CD283" s="38"/>
      <c r="CE283" s="61"/>
      <c r="CF283" s="57"/>
      <c r="CG283" s="57" t="s">
        <v>351</v>
      </c>
      <c r="CH283" s="57" t="s">
        <v>351</v>
      </c>
      <c r="CI283" s="57" t="s">
        <v>351</v>
      </c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38"/>
      <c r="CX283" s="38"/>
      <c r="CY283" s="57"/>
      <c r="CZ283" s="57"/>
      <c r="DA283" s="57" t="s">
        <v>351</v>
      </c>
      <c r="DB283" s="57" t="s">
        <v>351</v>
      </c>
      <c r="DC283" s="57"/>
      <c r="DD283" s="57" t="s">
        <v>351</v>
      </c>
      <c r="DE283" s="57" t="s">
        <v>351</v>
      </c>
      <c r="DF283" s="57"/>
      <c r="DG283" s="57" t="s">
        <v>351</v>
      </c>
      <c r="DH283" s="57" t="s">
        <v>351</v>
      </c>
      <c r="DI283" s="57" t="s">
        <v>351</v>
      </c>
      <c r="DJ283" s="57"/>
      <c r="DK283" s="57"/>
      <c r="DL283" s="57" t="s">
        <v>351</v>
      </c>
      <c r="DM283" s="57" t="s">
        <v>351</v>
      </c>
      <c r="DN283" s="57"/>
      <c r="DO283" s="57" t="s">
        <v>351</v>
      </c>
      <c r="DP283" s="57"/>
      <c r="DQ283" s="38"/>
      <c r="DR283" s="38"/>
      <c r="DS283" s="57" t="s">
        <v>351</v>
      </c>
      <c r="DT283" s="57" t="s">
        <v>351</v>
      </c>
      <c r="DU283" s="57" t="s">
        <v>351</v>
      </c>
      <c r="DV283" s="57" t="s">
        <v>351</v>
      </c>
      <c r="DW283" s="57" t="s">
        <v>351</v>
      </c>
      <c r="DX283" s="57" t="s">
        <v>351</v>
      </c>
      <c r="DY283" s="57" t="s">
        <v>351</v>
      </c>
      <c r="DZ283" s="57" t="s">
        <v>351</v>
      </c>
      <c r="EA283" s="57" t="s">
        <v>351</v>
      </c>
      <c r="EB283" s="57" t="s">
        <v>351</v>
      </c>
      <c r="EC283" s="57" t="s">
        <v>351</v>
      </c>
      <c r="ED283" s="57" t="s">
        <v>351</v>
      </c>
      <c r="EE283" s="57" t="s">
        <v>351</v>
      </c>
      <c r="EF283" s="57" t="s">
        <v>351</v>
      </c>
      <c r="EG283" s="57" t="s">
        <v>351</v>
      </c>
      <c r="EH283" s="57" t="s">
        <v>351</v>
      </c>
      <c r="EI283" s="57"/>
      <c r="EJ283" s="57"/>
      <c r="EK283" s="38"/>
      <c r="EL283" s="38"/>
      <c r="EM283" s="61"/>
      <c r="EN283" s="57" t="s">
        <v>351</v>
      </c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38"/>
      <c r="FE283" s="38"/>
      <c r="FF283" s="38"/>
      <c r="FG283" s="61"/>
      <c r="FH283" s="57" t="s">
        <v>351</v>
      </c>
      <c r="FI283" s="57" t="s">
        <v>351</v>
      </c>
      <c r="FJ283" s="57" t="s">
        <v>351</v>
      </c>
      <c r="FK283" s="57" t="s">
        <v>351</v>
      </c>
      <c r="FL283" s="57" t="s">
        <v>351</v>
      </c>
      <c r="FM283" s="57" t="s">
        <v>351</v>
      </c>
      <c r="FN283" s="57"/>
      <c r="FO283" s="57"/>
      <c r="FP283" s="57" t="s">
        <v>351</v>
      </c>
      <c r="FQ283" s="57"/>
      <c r="FR283" s="57"/>
      <c r="FS283" s="57" t="s">
        <v>351</v>
      </c>
      <c r="FT283" s="57"/>
      <c r="FU283" s="57"/>
      <c r="FV283" s="57"/>
      <c r="FW283" s="57"/>
      <c r="FX283" s="57"/>
      <c r="FY283" s="38"/>
      <c r="FZ283" s="38"/>
      <c r="GA283" s="57" t="s">
        <v>351</v>
      </c>
      <c r="GB283" s="57"/>
      <c r="GC283" s="57"/>
      <c r="GD283" s="57" t="s">
        <v>351</v>
      </c>
      <c r="GE283" s="57"/>
      <c r="GF283" s="57"/>
      <c r="GG283" s="57"/>
      <c r="GH283" s="57"/>
      <c r="GI283" s="57"/>
      <c r="GJ283" s="57"/>
      <c r="GK283" s="57"/>
      <c r="GL283" s="57"/>
      <c r="GM283" s="57" t="s">
        <v>351</v>
      </c>
      <c r="GN283" s="57"/>
      <c r="GO283" s="57"/>
      <c r="GP283" s="57" t="s">
        <v>351</v>
      </c>
      <c r="GQ283" s="38"/>
      <c r="GR283" s="38"/>
      <c r="GS283" s="38"/>
      <c r="GT283" s="38"/>
      <c r="GU283" s="61"/>
      <c r="GV283" s="57" t="s">
        <v>351</v>
      </c>
      <c r="GW283" s="57" t="s">
        <v>351</v>
      </c>
      <c r="GX283" s="57"/>
      <c r="GY283" s="57" t="s">
        <v>351</v>
      </c>
      <c r="GZ283" s="57" t="s">
        <v>351</v>
      </c>
      <c r="HA283" s="57"/>
      <c r="HB283" s="57"/>
      <c r="HC283" s="57" t="s">
        <v>351</v>
      </c>
      <c r="HD283" s="57"/>
      <c r="HE283" s="57" t="s">
        <v>351</v>
      </c>
      <c r="HF283" s="57"/>
      <c r="HG283" s="57"/>
      <c r="HH283" s="57"/>
      <c r="HI283" s="57"/>
      <c r="HJ283" s="57"/>
      <c r="HK283" s="57" t="s">
        <v>351</v>
      </c>
      <c r="HL283" s="57"/>
      <c r="HM283" s="57"/>
      <c r="HN283" s="38"/>
      <c r="HO283" s="61"/>
      <c r="HP283" s="57" t="s">
        <v>351</v>
      </c>
      <c r="HQ283" s="57" t="s">
        <v>351</v>
      </c>
      <c r="HR283" s="57" t="s">
        <v>351</v>
      </c>
      <c r="HS283" s="57"/>
      <c r="HT283" s="57" t="s">
        <v>351</v>
      </c>
      <c r="HU283" s="57" t="s">
        <v>351</v>
      </c>
      <c r="HV283" s="57"/>
      <c r="HW283" s="57"/>
      <c r="HX283" s="57"/>
      <c r="HY283" s="57" t="s">
        <v>351</v>
      </c>
      <c r="HZ283" s="57"/>
      <c r="IA283" s="57"/>
      <c r="IB283" s="57"/>
      <c r="IC283" s="57" t="s">
        <v>351</v>
      </c>
      <c r="ID283" s="57"/>
      <c r="IE283" s="57" t="s">
        <v>351</v>
      </c>
      <c r="IF283" s="38"/>
      <c r="IG283" s="38"/>
      <c r="IH283" s="38"/>
      <c r="II283" s="61"/>
      <c r="IJ283" s="57" t="s">
        <v>351</v>
      </c>
      <c r="IK283" s="57"/>
      <c r="IL283" s="57"/>
      <c r="IM283" s="57"/>
      <c r="IN283" s="57"/>
      <c r="IO283" s="57"/>
      <c r="IP283" s="57"/>
      <c r="IQ283" s="57" t="s">
        <v>351</v>
      </c>
      <c r="IR283" s="57"/>
      <c r="IS283" s="57"/>
      <c r="IT283" s="57"/>
      <c r="IU283" s="57"/>
      <c r="IV283" s="57"/>
      <c r="IW283" s="57"/>
      <c r="IX283" s="57"/>
      <c r="IY283" s="57" t="s">
        <v>351</v>
      </c>
      <c r="IZ283" s="38"/>
      <c r="JA283" s="38"/>
      <c r="JB283" s="38"/>
      <c r="JC283" s="61"/>
      <c r="JD283" s="57" t="s">
        <v>351</v>
      </c>
      <c r="JE283" s="57"/>
      <c r="JF283" s="57"/>
      <c r="JG283" s="57"/>
      <c r="JH283" s="57"/>
      <c r="JI283" s="57"/>
      <c r="JJ283" s="57"/>
      <c r="JK283" s="57" t="s">
        <v>351</v>
      </c>
      <c r="JL283" s="57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57"/>
      <c r="PH283" s="57"/>
      <c r="PI283" s="57"/>
      <c r="PJ283" s="57"/>
      <c r="PK283" s="57"/>
      <c r="PL283" s="57"/>
      <c r="PM283" s="57"/>
      <c r="PN283" s="57"/>
      <c r="PO283" s="57" t="s">
        <v>351</v>
      </c>
      <c r="PP283" s="57" t="s">
        <v>351</v>
      </c>
      <c r="PQ283" s="57"/>
      <c r="PR283" s="57"/>
      <c r="PS283" s="57"/>
      <c r="PT283" s="57"/>
      <c r="PU283" s="57"/>
      <c r="PV283" s="57"/>
      <c r="PW283" s="57"/>
      <c r="PX283" s="38"/>
      <c r="PY283" s="38"/>
      <c r="PZ283" s="38"/>
      <c r="QA283" s="61"/>
      <c r="QB283" s="57" t="s">
        <v>351</v>
      </c>
      <c r="QC283" s="57" t="s">
        <v>351</v>
      </c>
      <c r="QD283" s="57" t="s">
        <v>351</v>
      </c>
      <c r="QE283" s="57"/>
      <c r="QF283" s="57"/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/>
      <c r="QW283" s="57"/>
      <c r="QX283" s="57"/>
      <c r="QY283" s="57"/>
      <c r="QZ283" s="57"/>
      <c r="RA283" s="57"/>
      <c r="RB283" s="57"/>
      <c r="RC283" s="57"/>
      <c r="RD283" s="57" t="s">
        <v>351</v>
      </c>
      <c r="RE283" s="57"/>
      <c r="RF283" s="57"/>
      <c r="RG283" s="57"/>
      <c r="RH283" s="57"/>
      <c r="RI283" s="57" t="s">
        <v>351</v>
      </c>
      <c r="RJ283" s="57"/>
      <c r="RK283" s="57" t="s">
        <v>351</v>
      </c>
      <c r="RL283" s="57"/>
      <c r="RM283" s="38"/>
      <c r="RN283" s="38"/>
      <c r="RO283" s="37"/>
      <c r="RP283" s="38"/>
      <c r="RQ283" s="38"/>
      <c r="RR283" s="38"/>
      <c r="RS283" s="57"/>
      <c r="RT283" s="57"/>
      <c r="RU283" s="57"/>
      <c r="RV283" s="57" t="s">
        <v>351</v>
      </c>
      <c r="RW283" s="57"/>
      <c r="RX283" s="57"/>
      <c r="RY283" s="57"/>
      <c r="RZ283" s="57"/>
      <c r="SA283" s="57"/>
      <c r="SB283" s="57"/>
      <c r="SC283" s="57" t="s">
        <v>351</v>
      </c>
      <c r="SD283" s="57"/>
      <c r="SE283" s="57"/>
      <c r="SF283" s="57"/>
      <c r="SG283" s="57"/>
      <c r="SH283" s="57"/>
      <c r="SI283" s="57"/>
      <c r="SJ283" s="57" t="s">
        <v>351</v>
      </c>
      <c r="SK283" s="57" t="s">
        <v>351</v>
      </c>
      <c r="SL283" s="38"/>
      <c r="SM283" s="61"/>
      <c r="SN283" s="57"/>
      <c r="SO283" s="57"/>
      <c r="SP283" s="57"/>
      <c r="SQ283" s="57"/>
      <c r="SR283" s="57"/>
      <c r="SS283" s="57"/>
      <c r="ST283" s="57"/>
      <c r="SU283" s="57" t="s">
        <v>351</v>
      </c>
      <c r="SV283" s="57"/>
      <c r="SW283" s="57"/>
      <c r="SX283" s="57"/>
      <c r="SY283" s="57"/>
      <c r="SZ283" s="57"/>
      <c r="TA283" s="57"/>
      <c r="TB283" s="57"/>
      <c r="TC283" s="38"/>
      <c r="TD283" s="38"/>
      <c r="TE283" s="38"/>
      <c r="TF283" s="38"/>
      <c r="TG283" s="61"/>
      <c r="TH283" s="57"/>
      <c r="TI283" s="57"/>
      <c r="TJ283" s="57"/>
      <c r="TK283" s="57"/>
      <c r="TL283" s="57" t="s">
        <v>351</v>
      </c>
      <c r="TM283" s="57" t="s">
        <v>351</v>
      </c>
      <c r="TN283" s="57" t="s">
        <v>351</v>
      </c>
      <c r="TO283" s="57" t="s">
        <v>351</v>
      </c>
      <c r="TP283" s="57"/>
      <c r="TQ283" s="57"/>
      <c r="TR283" s="57"/>
      <c r="TS283" s="57"/>
      <c r="TT283" s="57"/>
      <c r="TU283" s="57" t="s">
        <v>351</v>
      </c>
      <c r="TV283" s="57" t="s">
        <v>351</v>
      </c>
      <c r="TW283" s="38"/>
      <c r="TX283" s="38"/>
      <c r="TY283" s="38"/>
      <c r="TZ283" s="38"/>
      <c r="UA283" s="61"/>
      <c r="UB283" s="57"/>
      <c r="UC283" s="57"/>
      <c r="UD283" s="57"/>
      <c r="UE283" s="57"/>
      <c r="UF283" s="57"/>
      <c r="UG283" s="57"/>
      <c r="UH283" s="57" t="s">
        <v>351</v>
      </c>
      <c r="UI283" s="57"/>
      <c r="UJ283" s="57"/>
      <c r="UK283" s="57"/>
      <c r="UL283" s="57"/>
      <c r="UM283" s="57"/>
      <c r="UN283" s="57"/>
      <c r="UO283" s="57" t="s">
        <v>351</v>
      </c>
      <c r="UP283" s="57" t="s">
        <v>351</v>
      </c>
      <c r="UQ283" s="57"/>
      <c r="UR283" s="57"/>
      <c r="US283" s="38"/>
      <c r="UT283" s="38"/>
      <c r="UU283" s="61"/>
      <c r="UV283" s="57" t="s">
        <v>351</v>
      </c>
      <c r="UW283" s="57" t="s">
        <v>351</v>
      </c>
      <c r="UX283" s="57"/>
      <c r="UY283" s="57"/>
      <c r="UZ283" s="57" t="s">
        <v>351</v>
      </c>
      <c r="VA283" s="57" t="s">
        <v>351</v>
      </c>
      <c r="VB283" s="57"/>
      <c r="VC283" s="57"/>
      <c r="VD283" s="57"/>
      <c r="VE283" s="57"/>
      <c r="VF283" s="57"/>
      <c r="VG283" s="57"/>
      <c r="VH283" s="57"/>
      <c r="VI283" s="57" t="s">
        <v>351</v>
      </c>
      <c r="VJ283" s="57" t="s">
        <v>351</v>
      </c>
      <c r="VK283" s="57"/>
      <c r="VL283" s="38"/>
      <c r="VM283" s="38"/>
      <c r="VN283" s="38"/>
      <c r="VO283" s="37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8"/>
      <c r="WF283" s="38"/>
      <c r="WG283" s="38"/>
      <c r="WH283" s="38"/>
      <c r="WI283" s="37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8"/>
      <c r="WZ283" s="38"/>
      <c r="XA283" s="38"/>
      <c r="XB283" s="38"/>
      <c r="XC283" s="37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75"/>
        <v/>
      </c>
      <c r="AGK283" s="85" t="str">
        <f t="shared" si="976"/>
        <v/>
      </c>
      <c r="AGL283" s="85">
        <f t="shared" si="977"/>
        <v>6</v>
      </c>
      <c r="AGP283" s="36" t="str">
        <f t="shared" si="988"/>
        <v/>
      </c>
      <c r="AGQ283" s="36" t="str">
        <f t="shared" si="978"/>
        <v/>
      </c>
      <c r="AGR283" s="39">
        <f t="shared" si="989"/>
        <v>5</v>
      </c>
      <c r="AGS283" s="36" t="str">
        <f t="shared" si="990"/>
        <v/>
      </c>
      <c r="AGT283" s="36" t="str">
        <f t="shared" si="979"/>
        <v/>
      </c>
      <c r="AGU283" s="39">
        <f t="shared" si="991"/>
        <v>35</v>
      </c>
      <c r="AGV283" s="36" t="str">
        <f t="shared" si="992"/>
        <v/>
      </c>
      <c r="AGW283" s="36" t="str">
        <f t="shared" si="980"/>
        <v/>
      </c>
      <c r="AGX283" s="39">
        <f t="shared" si="993"/>
        <v>23</v>
      </c>
      <c r="AGY283" s="36" t="str">
        <f t="shared" si="994"/>
        <v/>
      </c>
      <c r="AGZ283" s="36" t="str">
        <f t="shared" si="981"/>
        <v/>
      </c>
      <c r="AHA283" s="39">
        <f t="shared" si="995"/>
        <v>1</v>
      </c>
      <c r="AHB283" s="36" t="str">
        <f t="shared" si="996"/>
        <v/>
      </c>
      <c r="AHC283" s="36" t="str">
        <f t="shared" si="982"/>
        <v/>
      </c>
      <c r="AHD283" s="39">
        <f t="shared" si="997"/>
        <v>2</v>
      </c>
      <c r="AHE283" s="36" t="str">
        <f t="shared" si="998"/>
        <v/>
      </c>
      <c r="AHF283" s="36" t="str">
        <f t="shared" si="983"/>
        <v/>
      </c>
      <c r="AHG283" s="39">
        <f t="shared" si="999"/>
        <v>10</v>
      </c>
      <c r="AHH283" s="36" t="str">
        <f t="shared" si="1000"/>
        <v/>
      </c>
      <c r="AHI283" s="36" t="str">
        <f t="shared" si="984"/>
        <v/>
      </c>
      <c r="AHJ283" s="39">
        <f t="shared" si="1001"/>
        <v>15</v>
      </c>
      <c r="AHK283" s="36" t="str">
        <f t="shared" si="1002"/>
        <v/>
      </c>
      <c r="AHL283" s="36" t="str">
        <f t="shared" si="985"/>
        <v/>
      </c>
      <c r="AHM283" s="39" t="str">
        <f t="shared" si="1003"/>
        <v/>
      </c>
      <c r="AHN283" s="36" t="str">
        <f t="shared" si="1004"/>
        <v/>
      </c>
      <c r="AHO283" s="36" t="str">
        <f t="shared" si="986"/>
        <v/>
      </c>
      <c r="AHP283" s="39" t="str">
        <f t="shared" si="1005"/>
        <v/>
      </c>
      <c r="AHQ283" s="36" t="str">
        <f t="shared" si="1006"/>
        <v/>
      </c>
      <c r="AHR283" s="36" t="str">
        <f t="shared" si="987"/>
        <v/>
      </c>
      <c r="AHS283" s="39" t="str">
        <f t="shared" si="1007"/>
        <v/>
      </c>
    </row>
    <row r="284" spans="1:922" s="5" customFormat="1" outlineLevel="1" x14ac:dyDescent="0.25">
      <c r="A284" s="35">
        <f t="shared" si="1008"/>
        <v>11</v>
      </c>
      <c r="B284" s="48" t="s">
        <v>164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61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38"/>
      <c r="CX284" s="38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61"/>
      <c r="EN284" s="57" t="s">
        <v>351</v>
      </c>
      <c r="EO284" s="57" t="s">
        <v>351</v>
      </c>
      <c r="EP284" s="57" t="s">
        <v>351</v>
      </c>
      <c r="EQ284" s="57"/>
      <c r="ER284" s="57"/>
      <c r="ES284" s="57" t="s">
        <v>351</v>
      </c>
      <c r="ET284" s="57"/>
      <c r="EU284" s="57"/>
      <c r="EV284" s="57"/>
      <c r="EW284" s="57"/>
      <c r="EX284" s="57"/>
      <c r="EY284" s="57"/>
      <c r="EZ284" s="57" t="s">
        <v>351</v>
      </c>
      <c r="FA284" s="57"/>
      <c r="FB284" s="57"/>
      <c r="FC284" s="57" t="s">
        <v>351</v>
      </c>
      <c r="FD284" s="38"/>
      <c r="FE284" s="38"/>
      <c r="FF284" s="38"/>
      <c r="FG284" s="61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38"/>
      <c r="HO284" s="61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38"/>
      <c r="IG284" s="38"/>
      <c r="IH284" s="38"/>
      <c r="II284" s="61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38"/>
      <c r="JA284" s="38"/>
      <c r="JB284" s="38"/>
      <c r="JC284" s="61"/>
      <c r="JD284" s="57"/>
      <c r="JE284" s="57"/>
      <c r="JF284" s="57"/>
      <c r="JG284" s="57"/>
      <c r="JH284" s="57"/>
      <c r="JI284" s="57"/>
      <c r="JJ284" s="57"/>
      <c r="JK284" s="57"/>
      <c r="JL284" s="57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57"/>
      <c r="PH284" s="57"/>
      <c r="PI284" s="57"/>
      <c r="PJ284" s="57"/>
      <c r="PK284" s="57"/>
      <c r="PL284" s="57"/>
      <c r="PM284" s="57"/>
      <c r="PN284" s="57"/>
      <c r="PO284" s="57" t="s">
        <v>351</v>
      </c>
      <c r="PP284" s="57" t="s">
        <v>351</v>
      </c>
      <c r="PQ284" s="57"/>
      <c r="PR284" s="57"/>
      <c r="PS284" s="57"/>
      <c r="PT284" s="57" t="s">
        <v>351</v>
      </c>
      <c r="PU284" s="57"/>
      <c r="PV284" s="57" t="s">
        <v>351</v>
      </c>
      <c r="PW284" s="57"/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/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 t="s">
        <v>351</v>
      </c>
      <c r="RE284" s="57"/>
      <c r="RF284" s="57"/>
      <c r="RG284" s="57"/>
      <c r="RH284" s="57"/>
      <c r="RI284" s="57" t="s">
        <v>351</v>
      </c>
      <c r="RJ284" s="57"/>
      <c r="RK284" s="57" t="s">
        <v>351</v>
      </c>
      <c r="RL284" s="57"/>
      <c r="RM284" s="38"/>
      <c r="RN284" s="38"/>
      <c r="RO284" s="37"/>
      <c r="RP284" s="38"/>
      <c r="RQ284" s="38"/>
      <c r="RR284" s="38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57"/>
      <c r="SD284" s="57"/>
      <c r="SE284" s="57"/>
      <c r="SF284" s="57"/>
      <c r="SG284" s="57"/>
      <c r="SH284" s="57"/>
      <c r="SI284" s="57"/>
      <c r="SJ284" s="57" t="s">
        <v>351</v>
      </c>
      <c r="SK284" s="57" t="s">
        <v>351</v>
      </c>
      <c r="SL284" s="38"/>
      <c r="SM284" s="61"/>
      <c r="SN284" s="57"/>
      <c r="SO284" s="57"/>
      <c r="SP284" s="57"/>
      <c r="SQ284" s="57"/>
      <c r="SR284" s="57"/>
      <c r="SS284" s="57"/>
      <c r="ST284" s="57"/>
      <c r="SU284" s="57" t="s">
        <v>359</v>
      </c>
      <c r="SV284" s="57" t="s">
        <v>359</v>
      </c>
      <c r="SW284" s="57"/>
      <c r="SX284" s="57"/>
      <c r="SY284" s="57"/>
      <c r="SZ284" s="57"/>
      <c r="TA284" s="57" t="s">
        <v>359</v>
      </c>
      <c r="TB284" s="57" t="s">
        <v>359</v>
      </c>
      <c r="TC284" s="38"/>
      <c r="TD284" s="38"/>
      <c r="TE284" s="38"/>
      <c r="TF284" s="38"/>
      <c r="TG284" s="61"/>
      <c r="TH284" s="57"/>
      <c r="TI284" s="57"/>
      <c r="TJ284" s="57"/>
      <c r="TK284" s="57"/>
      <c r="TL284" s="57"/>
      <c r="TM284" s="57"/>
      <c r="TN284" s="57"/>
      <c r="TO284" s="57"/>
      <c r="TP284" s="57"/>
      <c r="TQ284" s="57"/>
      <c r="TR284" s="57"/>
      <c r="TS284" s="57"/>
      <c r="TT284" s="57"/>
      <c r="TU284" s="57"/>
      <c r="TV284" s="57"/>
      <c r="TW284" s="38"/>
      <c r="TX284" s="38"/>
      <c r="TY284" s="38"/>
      <c r="TZ284" s="38"/>
      <c r="UA284" s="61"/>
      <c r="UB284" s="57"/>
      <c r="UC284" s="57"/>
      <c r="UD284" s="57"/>
      <c r="UE284" s="57"/>
      <c r="UF284" s="57"/>
      <c r="UG284" s="57"/>
      <c r="UH284" s="57"/>
      <c r="UI284" s="57"/>
      <c r="UJ284" s="57"/>
      <c r="UK284" s="57"/>
      <c r="UL284" s="57"/>
      <c r="UM284" s="57"/>
      <c r="UN284" s="57"/>
      <c r="UO284" s="57"/>
      <c r="UP284" s="57"/>
      <c r="UQ284" s="57"/>
      <c r="UR284" s="57"/>
      <c r="US284" s="38"/>
      <c r="UT284" s="38"/>
      <c r="UU284" s="61"/>
      <c r="UV284" s="57"/>
      <c r="UW284" s="57"/>
      <c r="UX284" s="57"/>
      <c r="UY284" s="57"/>
      <c r="UZ284" s="57"/>
      <c r="VA284" s="57"/>
      <c r="VB284" s="57"/>
      <c r="VC284" s="57"/>
      <c r="VD284" s="57"/>
      <c r="VE284" s="57"/>
      <c r="VF284" s="57"/>
      <c r="VG284" s="57"/>
      <c r="VH284" s="57"/>
      <c r="VI284" s="57"/>
      <c r="VJ284" s="57"/>
      <c r="VK284" s="57"/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37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8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75"/>
        <v/>
      </c>
      <c r="AGK284" s="85" t="str">
        <f t="shared" si="976"/>
        <v/>
      </c>
      <c r="AGL284" s="85" t="str">
        <f t="shared" si="977"/>
        <v/>
      </c>
      <c r="AGP284" s="36" t="str">
        <f t="shared" si="988"/>
        <v/>
      </c>
      <c r="AGQ284" s="36" t="str">
        <f t="shared" si="978"/>
        <v/>
      </c>
      <c r="AGR284" s="39" t="str">
        <f t="shared" si="989"/>
        <v/>
      </c>
      <c r="AGS284" s="36" t="str">
        <f t="shared" si="990"/>
        <v/>
      </c>
      <c r="AGT284" s="36" t="str">
        <f t="shared" si="979"/>
        <v/>
      </c>
      <c r="AGU284" s="39">
        <f t="shared" si="991"/>
        <v>6</v>
      </c>
      <c r="AGV284" s="36" t="str">
        <f t="shared" si="992"/>
        <v/>
      </c>
      <c r="AGW284" s="36" t="str">
        <f t="shared" si="980"/>
        <v/>
      </c>
      <c r="AGX284" s="39" t="str">
        <f t="shared" si="993"/>
        <v/>
      </c>
      <c r="AGY284" s="36" t="str">
        <f t="shared" si="994"/>
        <v/>
      </c>
      <c r="AGZ284" s="36" t="str">
        <f t="shared" si="981"/>
        <v/>
      </c>
      <c r="AHA284" s="39" t="str">
        <f t="shared" si="995"/>
        <v/>
      </c>
      <c r="AHB284" s="36" t="str">
        <f t="shared" si="996"/>
        <v/>
      </c>
      <c r="AHC284" s="36" t="str">
        <f t="shared" si="982"/>
        <v/>
      </c>
      <c r="AHD284" s="39">
        <f t="shared" si="997"/>
        <v>4</v>
      </c>
      <c r="AHE284" s="36">
        <f t="shared" si="998"/>
        <v>4</v>
      </c>
      <c r="AHF284" s="36" t="str">
        <f t="shared" si="983"/>
        <v/>
      </c>
      <c r="AHG284" s="39">
        <f t="shared" si="999"/>
        <v>3</v>
      </c>
      <c r="AHH284" s="36" t="str">
        <f t="shared" si="1000"/>
        <v/>
      </c>
      <c r="AHI284" s="36" t="str">
        <f t="shared" si="984"/>
        <v/>
      </c>
      <c r="AHJ284" s="39" t="str">
        <f t="shared" si="1001"/>
        <v/>
      </c>
      <c r="AHK284" s="36" t="str">
        <f t="shared" si="1002"/>
        <v/>
      </c>
      <c r="AHL284" s="36" t="str">
        <f t="shared" si="985"/>
        <v/>
      </c>
      <c r="AHM284" s="39" t="str">
        <f t="shared" si="1003"/>
        <v/>
      </c>
      <c r="AHN284" s="36" t="str">
        <f t="shared" si="1004"/>
        <v/>
      </c>
      <c r="AHO284" s="36" t="str">
        <f t="shared" si="986"/>
        <v/>
      </c>
      <c r="AHP284" s="39" t="str">
        <f t="shared" si="1005"/>
        <v/>
      </c>
      <c r="AHQ284" s="36" t="str">
        <f t="shared" si="1006"/>
        <v/>
      </c>
      <c r="AHR284" s="36" t="str">
        <f t="shared" si="987"/>
        <v/>
      </c>
      <c r="AHS284" s="39" t="str">
        <f t="shared" si="1007"/>
        <v/>
      </c>
    </row>
    <row r="285" spans="1:922" s="5" customFormat="1" outlineLevel="1" x14ac:dyDescent="0.25">
      <c r="A285" s="35">
        <f t="shared" si="1008"/>
        <v>12</v>
      </c>
      <c r="B285" s="48" t="s">
        <v>165</v>
      </c>
      <c r="C285" s="37"/>
      <c r="D285" s="35"/>
      <c r="E285" s="35"/>
      <c r="F285" s="35"/>
      <c r="G285" s="57"/>
      <c r="H285" s="57"/>
      <c r="I285" s="57"/>
      <c r="J285" s="57"/>
      <c r="K285" s="57" t="s">
        <v>351</v>
      </c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 t="s">
        <v>351</v>
      </c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 t="s">
        <v>351</v>
      </c>
      <c r="AS285" s="57" t="s">
        <v>351</v>
      </c>
      <c r="AT285" s="57" t="s">
        <v>351</v>
      </c>
      <c r="AU285" s="57"/>
      <c r="AV285" s="57" t="s">
        <v>351</v>
      </c>
      <c r="AW285" s="57" t="s">
        <v>351</v>
      </c>
      <c r="AX285" s="57"/>
      <c r="AY285" s="57" t="s">
        <v>351</v>
      </c>
      <c r="AZ285" s="57" t="s">
        <v>351</v>
      </c>
      <c r="BA285" s="57" t="s">
        <v>351</v>
      </c>
      <c r="BB285" s="57"/>
      <c r="BC285" s="57"/>
      <c r="BD285" s="57"/>
      <c r="BE285" s="57"/>
      <c r="BF285" s="57"/>
      <c r="BG285" s="57"/>
      <c r="BH285" s="57"/>
      <c r="BI285" s="57"/>
      <c r="BJ285" s="57"/>
      <c r="BK285" s="61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38"/>
      <c r="CX285" s="38"/>
      <c r="CY285" s="57"/>
      <c r="CZ285" s="57"/>
      <c r="DA285" s="57"/>
      <c r="DB285" s="57"/>
      <c r="DC285" s="57"/>
      <c r="DD285" s="57"/>
      <c r="DE285" s="57"/>
      <c r="DF285" s="57"/>
      <c r="DG285" s="57" t="s">
        <v>351</v>
      </c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61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38"/>
      <c r="FE285" s="38"/>
      <c r="FF285" s="38"/>
      <c r="FG285" s="61"/>
      <c r="FH285" s="57"/>
      <c r="FI285" s="57"/>
      <c r="FJ285" s="57" t="s">
        <v>351</v>
      </c>
      <c r="FK285" s="57" t="s">
        <v>351</v>
      </c>
      <c r="FL285" s="57" t="s">
        <v>351</v>
      </c>
      <c r="FM285" s="57"/>
      <c r="FN285" s="57"/>
      <c r="FO285" s="57"/>
      <c r="FP285" s="57" t="s">
        <v>351</v>
      </c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 t="s">
        <v>351</v>
      </c>
      <c r="GB285" s="57" t="s">
        <v>351</v>
      </c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 t="s">
        <v>351</v>
      </c>
      <c r="GN285" s="57"/>
      <c r="GO285" s="57"/>
      <c r="GP285" s="57"/>
      <c r="GQ285" s="38"/>
      <c r="GR285" s="38"/>
      <c r="GS285" s="38"/>
      <c r="GT285" s="38"/>
      <c r="GU285" s="61"/>
      <c r="GV285" s="57" t="s">
        <v>351</v>
      </c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61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 t="s">
        <v>351</v>
      </c>
      <c r="IZ285" s="38"/>
      <c r="JA285" s="38"/>
      <c r="JB285" s="38"/>
      <c r="JC285" s="61"/>
      <c r="JD285" s="57"/>
      <c r="JE285" s="57"/>
      <c r="JF285" s="57"/>
      <c r="JG285" s="57"/>
      <c r="JH285" s="57"/>
      <c r="JI285" s="57"/>
      <c r="JJ285" s="57"/>
      <c r="JK285" s="57"/>
      <c r="JL285" s="57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57"/>
      <c r="PH285" s="57"/>
      <c r="PI285" s="57"/>
      <c r="PJ285" s="57"/>
      <c r="PK285" s="57"/>
      <c r="PL285" s="57"/>
      <c r="PM285" s="57"/>
      <c r="PN285" s="57"/>
      <c r="PO285" s="57"/>
      <c r="PP285" s="57"/>
      <c r="PQ285" s="57"/>
      <c r="PR285" s="57"/>
      <c r="PS285" s="57"/>
      <c r="PT285" s="57"/>
      <c r="PU285" s="57"/>
      <c r="PV285" s="57"/>
      <c r="PW285" s="57"/>
      <c r="PX285" s="38"/>
      <c r="PY285" s="38"/>
      <c r="PZ285" s="38"/>
      <c r="QA285" s="61"/>
      <c r="QB285" s="57" t="s">
        <v>351</v>
      </c>
      <c r="QC285" s="57"/>
      <c r="QD285" s="57"/>
      <c r="QE285" s="57"/>
      <c r="QF285" s="57"/>
      <c r="QG285" s="57"/>
      <c r="QH285" s="57"/>
      <c r="QI285" s="57"/>
      <c r="QJ285" s="57"/>
      <c r="QK285" s="57"/>
      <c r="QL285" s="57"/>
      <c r="QM285" s="57"/>
      <c r="QN285" s="57"/>
      <c r="QO285" s="57"/>
      <c r="QP285" s="57"/>
      <c r="QQ285" s="57"/>
      <c r="QR285" s="38"/>
      <c r="QS285" s="38"/>
      <c r="QT285" s="38"/>
      <c r="QU285" s="61"/>
      <c r="QV285" s="57"/>
      <c r="QW285" s="57"/>
      <c r="QX285" s="57"/>
      <c r="QY285" s="57"/>
      <c r="QZ285" s="57"/>
      <c r="RA285" s="57"/>
      <c r="RB285" s="57"/>
      <c r="RC285" s="57"/>
      <c r="RD285" s="57"/>
      <c r="RE285" s="57"/>
      <c r="RF285" s="57"/>
      <c r="RG285" s="57"/>
      <c r="RH285" s="57"/>
      <c r="RI285" s="57"/>
      <c r="RJ285" s="57"/>
      <c r="RK285" s="57"/>
      <c r="RL285" s="57"/>
      <c r="RM285" s="38"/>
      <c r="RN285" s="38"/>
      <c r="RO285" s="37"/>
      <c r="RP285" s="38"/>
      <c r="RQ285" s="38"/>
      <c r="RR285" s="38"/>
      <c r="RS285" s="57"/>
      <c r="RT285" s="57"/>
      <c r="RU285" s="57"/>
      <c r="RV285" s="57"/>
      <c r="RW285" s="57"/>
      <c r="RX285" s="57"/>
      <c r="RY285" s="57"/>
      <c r="RZ285" s="57"/>
      <c r="SA285" s="57"/>
      <c r="SB285" s="57"/>
      <c r="SC285" s="57"/>
      <c r="SD285" s="57"/>
      <c r="SE285" s="57"/>
      <c r="SF285" s="57"/>
      <c r="SG285" s="57"/>
      <c r="SH285" s="57"/>
      <c r="SI285" s="57"/>
      <c r="SJ285" s="57" t="s">
        <v>351</v>
      </c>
      <c r="SK285" s="57" t="s">
        <v>351</v>
      </c>
      <c r="SL285" s="38"/>
      <c r="SM285" s="61"/>
      <c r="SN285" s="57"/>
      <c r="SO285" s="57"/>
      <c r="SP285" s="57"/>
      <c r="SQ285" s="57"/>
      <c r="SR285" s="57"/>
      <c r="SS285" s="57"/>
      <c r="ST285" s="57"/>
      <c r="SU285" s="57"/>
      <c r="SV285" s="57"/>
      <c r="SW285" s="57"/>
      <c r="SX285" s="57"/>
      <c r="SY285" s="57"/>
      <c r="SZ285" s="57"/>
      <c r="TA285" s="57"/>
      <c r="TB285" s="57"/>
      <c r="TC285" s="38"/>
      <c r="TD285" s="38"/>
      <c r="TE285" s="38"/>
      <c r="TF285" s="38"/>
      <c r="TG285" s="61"/>
      <c r="TH285" s="57"/>
      <c r="TI285" s="57"/>
      <c r="TJ285" s="57"/>
      <c r="TK285" s="57"/>
      <c r="TL285" s="57"/>
      <c r="TM285" s="57"/>
      <c r="TN285" s="57" t="s">
        <v>351</v>
      </c>
      <c r="TO285" s="57"/>
      <c r="TP285" s="57"/>
      <c r="TQ285" s="57"/>
      <c r="TR285" s="57"/>
      <c r="TS285" s="57"/>
      <c r="TT285" s="57"/>
      <c r="TU285" s="57"/>
      <c r="TV285" s="57"/>
      <c r="TW285" s="38"/>
      <c r="TX285" s="38"/>
      <c r="TY285" s="38"/>
      <c r="TZ285" s="38"/>
      <c r="UA285" s="61"/>
      <c r="UB285" s="57"/>
      <c r="UC285" s="57"/>
      <c r="UD285" s="57"/>
      <c r="UE285" s="57"/>
      <c r="UF285" s="57"/>
      <c r="UG285" s="57"/>
      <c r="UH285" s="57" t="s">
        <v>351</v>
      </c>
      <c r="UI285" s="57"/>
      <c r="UJ285" s="57"/>
      <c r="UK285" s="57"/>
      <c r="UL285" s="57"/>
      <c r="UM285" s="57"/>
      <c r="UN285" s="57"/>
      <c r="UO285" s="57" t="s">
        <v>351</v>
      </c>
      <c r="UP285" s="57" t="s">
        <v>351</v>
      </c>
      <c r="UQ285" s="57"/>
      <c r="UR285" s="57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/>
      <c r="VH285" s="57"/>
      <c r="VI285" s="57"/>
      <c r="VJ285" s="57"/>
      <c r="VK285" s="57"/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75"/>
        <v/>
      </c>
      <c r="AGK285" s="85" t="str">
        <f t="shared" si="976"/>
        <v/>
      </c>
      <c r="AGL285" s="85" t="str">
        <f t="shared" si="977"/>
        <v/>
      </c>
      <c r="AGP285" s="36" t="str">
        <f t="shared" si="988"/>
        <v/>
      </c>
      <c r="AGQ285" s="36" t="str">
        <f t="shared" si="978"/>
        <v/>
      </c>
      <c r="AGR285" s="39">
        <f t="shared" si="989"/>
        <v>10</v>
      </c>
      <c r="AGS285" s="36" t="str">
        <f t="shared" si="990"/>
        <v/>
      </c>
      <c r="AGT285" s="36" t="str">
        <f t="shared" si="979"/>
        <v/>
      </c>
      <c r="AGU285" s="39">
        <f t="shared" si="991"/>
        <v>5</v>
      </c>
      <c r="AGV285" s="36" t="str">
        <f t="shared" si="992"/>
        <v/>
      </c>
      <c r="AGW285" s="36" t="str">
        <f t="shared" si="980"/>
        <v/>
      </c>
      <c r="AGX285" s="39">
        <f t="shared" si="993"/>
        <v>5</v>
      </c>
      <c r="AGY285" s="36" t="str">
        <f t="shared" si="994"/>
        <v/>
      </c>
      <c r="AGZ285" s="36" t="str">
        <f t="shared" si="981"/>
        <v/>
      </c>
      <c r="AHA285" s="39" t="str">
        <f t="shared" si="995"/>
        <v/>
      </c>
      <c r="AHB285" s="36" t="str">
        <f t="shared" si="996"/>
        <v/>
      </c>
      <c r="AHC285" s="36" t="str">
        <f t="shared" si="982"/>
        <v/>
      </c>
      <c r="AHD285" s="39" t="str">
        <f t="shared" si="997"/>
        <v/>
      </c>
      <c r="AHE285" s="36" t="str">
        <f t="shared" si="998"/>
        <v/>
      </c>
      <c r="AHF285" s="36" t="str">
        <f t="shared" si="983"/>
        <v/>
      </c>
      <c r="AHG285" s="39">
        <f t="shared" si="999"/>
        <v>1</v>
      </c>
      <c r="AHH285" s="36" t="str">
        <f t="shared" si="1000"/>
        <v/>
      </c>
      <c r="AHI285" s="36" t="str">
        <f t="shared" si="984"/>
        <v/>
      </c>
      <c r="AHJ285" s="39">
        <f t="shared" si="1001"/>
        <v>4</v>
      </c>
      <c r="AHK285" s="36" t="str">
        <f t="shared" si="1002"/>
        <v/>
      </c>
      <c r="AHL285" s="36" t="str">
        <f t="shared" si="985"/>
        <v/>
      </c>
      <c r="AHM285" s="39" t="str">
        <f t="shared" si="1003"/>
        <v/>
      </c>
      <c r="AHN285" s="36" t="str">
        <f t="shared" si="1004"/>
        <v/>
      </c>
      <c r="AHO285" s="36" t="str">
        <f t="shared" si="986"/>
        <v/>
      </c>
      <c r="AHP285" s="39" t="str">
        <f t="shared" si="1005"/>
        <v/>
      </c>
      <c r="AHQ285" s="36" t="str">
        <f t="shared" si="1006"/>
        <v/>
      </c>
      <c r="AHR285" s="36" t="str">
        <f t="shared" si="987"/>
        <v/>
      </c>
      <c r="AHS285" s="39" t="str">
        <f t="shared" si="1007"/>
        <v/>
      </c>
    </row>
    <row r="286" spans="1:922" s="5" customFormat="1" outlineLevel="1" x14ac:dyDescent="0.25">
      <c r="A286" s="35">
        <f t="shared" si="1008"/>
        <v>13</v>
      </c>
      <c r="B286" s="47" t="s">
        <v>145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1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38"/>
      <c r="CX286" s="38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61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38"/>
      <c r="FE286" s="38"/>
      <c r="FF286" s="38"/>
      <c r="FG286" s="61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61"/>
      <c r="JD286" s="57"/>
      <c r="JE286" s="57"/>
      <c r="JF286" s="57"/>
      <c r="JG286" s="57"/>
      <c r="JH286" s="57"/>
      <c r="JI286" s="57"/>
      <c r="JJ286" s="57"/>
      <c r="JK286" s="57"/>
      <c r="JL286" s="57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61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38"/>
      <c r="RN286" s="38"/>
      <c r="RO286" s="37"/>
      <c r="RP286" s="38"/>
      <c r="RQ286" s="38"/>
      <c r="RR286" s="38"/>
      <c r="RS286" s="57"/>
      <c r="RT286" s="57"/>
      <c r="RU286" s="57"/>
      <c r="RV286" s="57"/>
      <c r="RW286" s="57"/>
      <c r="RX286" s="57"/>
      <c r="RY286" s="57"/>
      <c r="RZ286" s="57"/>
      <c r="SA286" s="57"/>
      <c r="SB286" s="57"/>
      <c r="SC286" s="57"/>
      <c r="SD286" s="57"/>
      <c r="SE286" s="57"/>
      <c r="SF286" s="57"/>
      <c r="SG286" s="57"/>
      <c r="SH286" s="57"/>
      <c r="SI286" s="57"/>
      <c r="SJ286" s="57"/>
      <c r="SK286" s="57"/>
      <c r="SL286" s="38"/>
      <c r="SM286" s="61"/>
      <c r="SN286" s="57"/>
      <c r="SO286" s="57"/>
      <c r="SP286" s="57"/>
      <c r="SQ286" s="57"/>
      <c r="SR286" s="57"/>
      <c r="SS286" s="57"/>
      <c r="ST286" s="57"/>
      <c r="SU286" s="57"/>
      <c r="SV286" s="57"/>
      <c r="SW286" s="57"/>
      <c r="SX286" s="57"/>
      <c r="SY286" s="57"/>
      <c r="SZ286" s="57"/>
      <c r="TA286" s="57"/>
      <c r="TB286" s="57"/>
      <c r="TC286" s="38"/>
      <c r="TD286" s="38"/>
      <c r="TE286" s="38"/>
      <c r="TF286" s="38"/>
      <c r="TG286" s="61"/>
      <c r="TH286" s="57"/>
      <c r="TI286" s="57"/>
      <c r="TJ286" s="57"/>
      <c r="TK286" s="57"/>
      <c r="TL286" s="57"/>
      <c r="TM286" s="57"/>
      <c r="TN286" s="57"/>
      <c r="TO286" s="57"/>
      <c r="TP286" s="57"/>
      <c r="TQ286" s="57"/>
      <c r="TR286" s="57"/>
      <c r="TS286" s="57"/>
      <c r="TT286" s="57"/>
      <c r="TU286" s="57"/>
      <c r="TV286" s="57"/>
      <c r="TW286" s="38"/>
      <c r="TX286" s="38"/>
      <c r="TY286" s="38"/>
      <c r="TZ286" s="38"/>
      <c r="UA286" s="61"/>
      <c r="UB286" s="57"/>
      <c r="UC286" s="57"/>
      <c r="UD286" s="57"/>
      <c r="UE286" s="57"/>
      <c r="UF286" s="57"/>
      <c r="UG286" s="57"/>
      <c r="UH286" s="57"/>
      <c r="UI286" s="57"/>
      <c r="UJ286" s="57"/>
      <c r="UK286" s="57"/>
      <c r="UL286" s="57"/>
      <c r="UM286" s="57"/>
      <c r="UN286" s="57"/>
      <c r="UO286" s="57"/>
      <c r="UP286" s="57"/>
      <c r="UQ286" s="57"/>
      <c r="UR286" s="57"/>
      <c r="US286" s="38"/>
      <c r="UT286" s="38"/>
      <c r="UU286" s="61"/>
      <c r="UV286" s="57"/>
      <c r="UW286" s="57"/>
      <c r="UX286" s="57"/>
      <c r="UY286" s="57"/>
      <c r="UZ286" s="57"/>
      <c r="VA286" s="57"/>
      <c r="VB286" s="57"/>
      <c r="VC286" s="57"/>
      <c r="VD286" s="57"/>
      <c r="VE286" s="57"/>
      <c r="VF286" s="57"/>
      <c r="VG286" s="57"/>
      <c r="VH286" s="57"/>
      <c r="VI286" s="57"/>
      <c r="VJ286" s="57"/>
      <c r="VK286" s="57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75"/>
        <v/>
      </c>
      <c r="AGK286" s="85" t="str">
        <f t="shared" si="976"/>
        <v/>
      </c>
      <c r="AGL286" s="85" t="str">
        <f t="shared" si="977"/>
        <v/>
      </c>
      <c r="AGP286" s="36" t="str">
        <f t="shared" si="988"/>
        <v/>
      </c>
      <c r="AGQ286" s="36" t="str">
        <f t="shared" si="978"/>
        <v/>
      </c>
      <c r="AGR286" s="39" t="str">
        <f t="shared" si="989"/>
        <v/>
      </c>
      <c r="AGS286" s="36" t="str">
        <f t="shared" si="990"/>
        <v/>
      </c>
      <c r="AGT286" s="36" t="str">
        <f t="shared" si="979"/>
        <v/>
      </c>
      <c r="AGU286" s="39" t="str">
        <f t="shared" si="991"/>
        <v/>
      </c>
      <c r="AGV286" s="36" t="str">
        <f t="shared" si="992"/>
        <v/>
      </c>
      <c r="AGW286" s="36" t="str">
        <f t="shared" si="980"/>
        <v/>
      </c>
      <c r="AGX286" s="39" t="str">
        <f t="shared" si="993"/>
        <v/>
      </c>
      <c r="AGY286" s="36" t="str">
        <f t="shared" si="994"/>
        <v/>
      </c>
      <c r="AGZ286" s="36" t="str">
        <f t="shared" si="981"/>
        <v/>
      </c>
      <c r="AHA286" s="39" t="str">
        <f t="shared" si="995"/>
        <v/>
      </c>
      <c r="AHB286" s="36" t="str">
        <f t="shared" si="996"/>
        <v/>
      </c>
      <c r="AHC286" s="36" t="str">
        <f t="shared" si="982"/>
        <v/>
      </c>
      <c r="AHD286" s="39" t="str">
        <f t="shared" si="997"/>
        <v/>
      </c>
      <c r="AHE286" s="36" t="str">
        <f t="shared" si="998"/>
        <v/>
      </c>
      <c r="AHF286" s="36" t="str">
        <f t="shared" si="983"/>
        <v/>
      </c>
      <c r="AHG286" s="39" t="str">
        <f t="shared" si="999"/>
        <v/>
      </c>
      <c r="AHH286" s="36" t="str">
        <f t="shared" si="1000"/>
        <v/>
      </c>
      <c r="AHI286" s="36" t="str">
        <f t="shared" si="984"/>
        <v/>
      </c>
      <c r="AHJ286" s="39" t="str">
        <f t="shared" si="1001"/>
        <v/>
      </c>
      <c r="AHK286" s="36" t="str">
        <f t="shared" si="1002"/>
        <v/>
      </c>
      <c r="AHL286" s="36" t="str">
        <f t="shared" si="985"/>
        <v/>
      </c>
      <c r="AHM286" s="39" t="str">
        <f t="shared" si="1003"/>
        <v/>
      </c>
      <c r="AHN286" s="36" t="str">
        <f t="shared" si="1004"/>
        <v/>
      </c>
      <c r="AHO286" s="36" t="str">
        <f t="shared" si="986"/>
        <v/>
      </c>
      <c r="AHP286" s="39" t="str">
        <f t="shared" si="1005"/>
        <v/>
      </c>
      <c r="AHQ286" s="36" t="str">
        <f t="shared" si="1006"/>
        <v/>
      </c>
      <c r="AHR286" s="36" t="str">
        <f t="shared" si="987"/>
        <v/>
      </c>
      <c r="AHS286" s="39" t="str">
        <f t="shared" si="1007"/>
        <v/>
      </c>
    </row>
    <row r="287" spans="1:922" s="5" customFormat="1" outlineLevel="1" x14ac:dyDescent="0.25">
      <c r="A287" s="35">
        <f t="shared" si="1008"/>
        <v>14</v>
      </c>
      <c r="B287" s="46" t="s">
        <v>166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351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 t="s">
        <v>351</v>
      </c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 t="s">
        <v>351</v>
      </c>
      <c r="BD287" s="57"/>
      <c r="BE287" s="57" t="s">
        <v>351</v>
      </c>
      <c r="BF287" s="57"/>
      <c r="BG287" s="57" t="s">
        <v>351</v>
      </c>
      <c r="BH287" s="57"/>
      <c r="BI287" s="57"/>
      <c r="BJ287" s="57"/>
      <c r="BK287" s="61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 t="s">
        <v>351</v>
      </c>
      <c r="BZ287" s="57"/>
      <c r="CA287" s="57"/>
      <c r="CB287" s="57"/>
      <c r="CC287" s="38"/>
      <c r="CD287" s="38"/>
      <c r="CE287" s="61"/>
      <c r="CF287" s="57"/>
      <c r="CG287" s="57"/>
      <c r="CH287" s="57"/>
      <c r="CI287" s="57" t="s">
        <v>351</v>
      </c>
      <c r="CJ287" s="57"/>
      <c r="CK287" s="57"/>
      <c r="CL287" s="57"/>
      <c r="CM287" s="57"/>
      <c r="CN287" s="57"/>
      <c r="CO287" s="57" t="s">
        <v>351</v>
      </c>
      <c r="CP287" s="57"/>
      <c r="CQ287" s="57"/>
      <c r="CR287" s="57" t="s">
        <v>351</v>
      </c>
      <c r="CS287" s="57"/>
      <c r="CT287" s="57"/>
      <c r="CU287" s="57"/>
      <c r="CV287" s="57"/>
      <c r="CW287" s="38"/>
      <c r="CX287" s="38"/>
      <c r="CY287" s="57"/>
      <c r="CZ287" s="57"/>
      <c r="DA287" s="57" t="s">
        <v>351</v>
      </c>
      <c r="DB287" s="57"/>
      <c r="DC287" s="57"/>
      <c r="DD287" s="57" t="s">
        <v>351</v>
      </c>
      <c r="DE287" s="57" t="s">
        <v>351</v>
      </c>
      <c r="DF287" s="57"/>
      <c r="DG287" s="57"/>
      <c r="DH287" s="57"/>
      <c r="DI287" s="57"/>
      <c r="DJ287" s="57"/>
      <c r="DK287" s="57"/>
      <c r="DL287" s="57" t="s">
        <v>351</v>
      </c>
      <c r="DM287" s="57" t="s">
        <v>351</v>
      </c>
      <c r="DN287" s="57"/>
      <c r="DO287" s="57" t="s">
        <v>351</v>
      </c>
      <c r="DP287" s="57"/>
      <c r="DQ287" s="38"/>
      <c r="DR287" s="38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 t="s">
        <v>351</v>
      </c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61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38"/>
      <c r="FE287" s="38"/>
      <c r="FF287" s="38"/>
      <c r="FG287" s="61"/>
      <c r="FH287" s="57"/>
      <c r="FI287" s="57" t="s">
        <v>351</v>
      </c>
      <c r="FJ287" s="57"/>
      <c r="FK287" s="57" t="s">
        <v>351</v>
      </c>
      <c r="FL287" s="57"/>
      <c r="FM287" s="57"/>
      <c r="FN287" s="57"/>
      <c r="FO287" s="57"/>
      <c r="FP287" s="57" t="s">
        <v>351</v>
      </c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 t="s">
        <v>351</v>
      </c>
      <c r="GB287" s="57" t="s">
        <v>351</v>
      </c>
      <c r="GC287" s="57"/>
      <c r="GD287" s="57" t="s">
        <v>351</v>
      </c>
      <c r="GE287" s="57" t="s">
        <v>351</v>
      </c>
      <c r="GF287" s="57"/>
      <c r="GG287" s="57"/>
      <c r="GH287" s="57"/>
      <c r="GI287" s="57"/>
      <c r="GJ287" s="57"/>
      <c r="GK287" s="57"/>
      <c r="GL287" s="57" t="s">
        <v>351</v>
      </c>
      <c r="GM287" s="57" t="s">
        <v>351</v>
      </c>
      <c r="GN287" s="57" t="s">
        <v>351</v>
      </c>
      <c r="GO287" s="57"/>
      <c r="GP287" s="57" t="s">
        <v>351</v>
      </c>
      <c r="GQ287" s="38"/>
      <c r="GR287" s="38"/>
      <c r="GS287" s="38"/>
      <c r="GT287" s="38"/>
      <c r="GU287" s="61"/>
      <c r="GV287" s="57"/>
      <c r="GW287" s="57"/>
      <c r="GX287" s="57"/>
      <c r="GY287" s="57" t="s">
        <v>351</v>
      </c>
      <c r="GZ287" s="57" t="s">
        <v>351</v>
      </c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 t="s">
        <v>351</v>
      </c>
      <c r="HL287" s="57"/>
      <c r="HM287" s="57"/>
      <c r="HN287" s="38"/>
      <c r="HO287" s="37"/>
      <c r="HP287" s="57" t="s">
        <v>351</v>
      </c>
      <c r="HQ287" s="57"/>
      <c r="HR287" s="57" t="s">
        <v>351</v>
      </c>
      <c r="HS287" s="57"/>
      <c r="HT287" s="57" t="s">
        <v>351</v>
      </c>
      <c r="HU287" s="57"/>
      <c r="HV287" s="57"/>
      <c r="HW287" s="57"/>
      <c r="HX287" s="57"/>
      <c r="HY287" s="57"/>
      <c r="HZ287" s="57" t="s">
        <v>351</v>
      </c>
      <c r="IA287" s="57"/>
      <c r="IB287" s="57"/>
      <c r="IC287" s="57"/>
      <c r="ID287" s="57" t="s">
        <v>351</v>
      </c>
      <c r="IE287" s="38"/>
      <c r="IF287" s="38"/>
      <c r="IG287" s="38"/>
      <c r="IH287" s="38"/>
      <c r="II287" s="61"/>
      <c r="IJ287" s="57"/>
      <c r="IK287" s="57"/>
      <c r="IL287" s="57"/>
      <c r="IM287" s="57"/>
      <c r="IN287" s="57"/>
      <c r="IO287" s="57"/>
      <c r="IP287" s="57"/>
      <c r="IQ287" s="57" t="s">
        <v>351</v>
      </c>
      <c r="IR287" s="57"/>
      <c r="IS287" s="57"/>
      <c r="IT287" s="57"/>
      <c r="IU287" s="57"/>
      <c r="IV287" s="57"/>
      <c r="IW287" s="57"/>
      <c r="IX287" s="57"/>
      <c r="IY287" s="57" t="s">
        <v>351</v>
      </c>
      <c r="IZ287" s="38"/>
      <c r="JA287" s="38"/>
      <c r="JB287" s="38"/>
      <c r="JC287" s="61"/>
      <c r="JD287" s="57" t="s">
        <v>351</v>
      </c>
      <c r="JE287" s="57"/>
      <c r="JF287" s="57"/>
      <c r="JG287" s="57"/>
      <c r="JH287" s="57"/>
      <c r="JI287" s="57"/>
      <c r="JJ287" s="57"/>
      <c r="JK287" s="57" t="s">
        <v>351</v>
      </c>
      <c r="JL287" s="57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57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 t="s">
        <v>351</v>
      </c>
      <c r="PU287" s="57"/>
      <c r="PV287" s="57"/>
      <c r="PW287" s="57"/>
      <c r="PX287" s="57"/>
      <c r="PY287" s="38"/>
      <c r="PZ287" s="38"/>
      <c r="QA287" s="61"/>
      <c r="QB287" s="57"/>
      <c r="QC287" s="57"/>
      <c r="QD287" s="57"/>
      <c r="QE287" s="57"/>
      <c r="QF287" s="57" t="s">
        <v>351</v>
      </c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/>
      <c r="QR287" s="38"/>
      <c r="QS287" s="38"/>
      <c r="QT287" s="38"/>
      <c r="QU287" s="61"/>
      <c r="QV287" s="57"/>
      <c r="QW287" s="57"/>
      <c r="QX287" s="57"/>
      <c r="QY287" s="57"/>
      <c r="QZ287" s="57"/>
      <c r="RA287" s="57"/>
      <c r="RB287" s="57"/>
      <c r="RC287" s="57"/>
      <c r="RD287" s="57" t="s">
        <v>351</v>
      </c>
      <c r="RE287" s="57" t="s">
        <v>351</v>
      </c>
      <c r="RF287" s="57"/>
      <c r="RG287" s="57"/>
      <c r="RH287" s="57"/>
      <c r="RI287" s="57"/>
      <c r="RJ287" s="57"/>
      <c r="RK287" s="57" t="s">
        <v>351</v>
      </c>
      <c r="RL287" s="57"/>
      <c r="RM287" s="38"/>
      <c r="RN287" s="38"/>
      <c r="RO287" s="37"/>
      <c r="RP287" s="38"/>
      <c r="RQ287" s="38"/>
      <c r="RR287" s="38"/>
      <c r="RS287" s="57"/>
      <c r="RT287" s="57" t="s">
        <v>351</v>
      </c>
      <c r="RU287" s="57"/>
      <c r="RV287" s="57" t="s">
        <v>351</v>
      </c>
      <c r="RW287" s="57"/>
      <c r="RX287" s="57"/>
      <c r="RY287" s="57"/>
      <c r="RZ287" s="57"/>
      <c r="SA287" s="57"/>
      <c r="SB287" s="57"/>
      <c r="SC287" s="57"/>
      <c r="SD287" s="57"/>
      <c r="SE287" s="57"/>
      <c r="SF287" s="57"/>
      <c r="SG287" s="57"/>
      <c r="SH287" s="57"/>
      <c r="SI287" s="57"/>
      <c r="SJ287" s="57"/>
      <c r="SK287" s="57" t="s">
        <v>351</v>
      </c>
      <c r="SL287" s="38"/>
      <c r="SM287" s="61"/>
      <c r="SN287" s="57"/>
      <c r="SO287" s="57"/>
      <c r="SP287" s="57"/>
      <c r="SQ287" s="57"/>
      <c r="SR287" s="57"/>
      <c r="SS287" s="57"/>
      <c r="ST287" s="57"/>
      <c r="SU287" s="57"/>
      <c r="SV287" s="57" t="s">
        <v>351</v>
      </c>
      <c r="SW287" s="57" t="s">
        <v>351</v>
      </c>
      <c r="SX287" s="57"/>
      <c r="SY287" s="57"/>
      <c r="SZ287" s="57"/>
      <c r="TA287" s="57" t="s">
        <v>351</v>
      </c>
      <c r="TB287" s="57" t="s">
        <v>351</v>
      </c>
      <c r="TC287" s="38"/>
      <c r="TD287" s="38"/>
      <c r="TE287" s="38"/>
      <c r="TF287" s="38"/>
      <c r="TG287" s="61"/>
      <c r="TH287" s="57"/>
      <c r="TI287" s="57" t="s">
        <v>351</v>
      </c>
      <c r="TJ287" s="57"/>
      <c r="TK287" s="57"/>
      <c r="TL287" s="57"/>
      <c r="TM287" s="57"/>
      <c r="TN287" s="57"/>
      <c r="TO287" s="57"/>
      <c r="TP287" s="57"/>
      <c r="TQ287" s="57"/>
      <c r="TR287" s="57"/>
      <c r="TS287" s="57"/>
      <c r="TT287" s="57"/>
      <c r="TU287" s="57"/>
      <c r="TV287" s="57"/>
      <c r="TW287" s="38"/>
      <c r="TX287" s="38"/>
      <c r="TY287" s="38"/>
      <c r="TZ287" s="38"/>
      <c r="UA287" s="61"/>
      <c r="UB287" s="57"/>
      <c r="UC287" s="57" t="s">
        <v>351</v>
      </c>
      <c r="UD287" s="57" t="s">
        <v>351</v>
      </c>
      <c r="UE287" s="57"/>
      <c r="UF287" s="57"/>
      <c r="UG287" s="57"/>
      <c r="UH287" s="57" t="s">
        <v>351</v>
      </c>
      <c r="UI287" s="57"/>
      <c r="UJ287" s="57"/>
      <c r="UK287" s="57"/>
      <c r="UL287" s="57"/>
      <c r="UM287" s="57"/>
      <c r="UN287" s="57"/>
      <c r="UO287" s="57"/>
      <c r="UP287" s="57"/>
      <c r="UQ287" s="57"/>
      <c r="UR287" s="57"/>
      <c r="US287" s="38"/>
      <c r="UT287" s="38"/>
      <c r="UU287" s="61"/>
      <c r="UV287" s="57" t="s">
        <v>351</v>
      </c>
      <c r="UW287" s="57" t="s">
        <v>351</v>
      </c>
      <c r="UX287" s="57"/>
      <c r="UY287" s="57"/>
      <c r="UZ287" s="57"/>
      <c r="VA287" s="57"/>
      <c r="VB287" s="57"/>
      <c r="VC287" s="57"/>
      <c r="VD287" s="57"/>
      <c r="VE287" s="57"/>
      <c r="VF287" s="57"/>
      <c r="VG287" s="57"/>
      <c r="VH287" s="57"/>
      <c r="VI287" s="57"/>
      <c r="VJ287" s="57" t="s">
        <v>351</v>
      </c>
      <c r="VK287" s="57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75"/>
        <v/>
      </c>
      <c r="AGK287" s="85" t="str">
        <f t="shared" si="976"/>
        <v/>
      </c>
      <c r="AGL287" s="85">
        <f t="shared" si="977"/>
        <v>3</v>
      </c>
      <c r="AGP287" s="36" t="str">
        <f t="shared" si="988"/>
        <v/>
      </c>
      <c r="AGQ287" s="36" t="str">
        <f t="shared" si="978"/>
        <v/>
      </c>
      <c r="AGR287" s="39">
        <f t="shared" si="989"/>
        <v>8</v>
      </c>
      <c r="AGS287" s="36" t="str">
        <f t="shared" si="990"/>
        <v/>
      </c>
      <c r="AGT287" s="36" t="str">
        <f t="shared" si="979"/>
        <v/>
      </c>
      <c r="AGU287" s="39">
        <f t="shared" si="991"/>
        <v>11</v>
      </c>
      <c r="AGV287" s="36" t="str">
        <f t="shared" si="992"/>
        <v/>
      </c>
      <c r="AGW287" s="36" t="str">
        <f t="shared" si="980"/>
        <v/>
      </c>
      <c r="AGX287" s="39">
        <f t="shared" si="993"/>
        <v>19</v>
      </c>
      <c r="AGY287" s="36" t="str">
        <f t="shared" si="994"/>
        <v/>
      </c>
      <c r="AGZ287" s="36" t="str">
        <f t="shared" si="981"/>
        <v/>
      </c>
      <c r="AHA287" s="39">
        <f t="shared" si="995"/>
        <v>1</v>
      </c>
      <c r="AHB287" s="36" t="str">
        <f t="shared" si="996"/>
        <v/>
      </c>
      <c r="AHC287" s="36" t="str">
        <f t="shared" si="982"/>
        <v/>
      </c>
      <c r="AHD287" s="39">
        <f t="shared" si="997"/>
        <v>1</v>
      </c>
      <c r="AHE287" s="36" t="str">
        <f t="shared" si="998"/>
        <v/>
      </c>
      <c r="AHF287" s="36" t="str">
        <f t="shared" si="983"/>
        <v/>
      </c>
      <c r="AHG287" s="39">
        <f t="shared" si="999"/>
        <v>10</v>
      </c>
      <c r="AHH287" s="36" t="str">
        <f t="shared" si="1000"/>
        <v/>
      </c>
      <c r="AHI287" s="36" t="str">
        <f t="shared" si="984"/>
        <v/>
      </c>
      <c r="AHJ287" s="39">
        <f t="shared" si="1001"/>
        <v>7</v>
      </c>
      <c r="AHK287" s="36" t="str">
        <f t="shared" si="1002"/>
        <v/>
      </c>
      <c r="AHL287" s="36" t="str">
        <f t="shared" si="985"/>
        <v/>
      </c>
      <c r="AHM287" s="39" t="str">
        <f t="shared" si="1003"/>
        <v/>
      </c>
      <c r="AHN287" s="36" t="str">
        <f t="shared" si="1004"/>
        <v/>
      </c>
      <c r="AHO287" s="36" t="str">
        <f t="shared" si="986"/>
        <v/>
      </c>
      <c r="AHP287" s="39" t="str">
        <f t="shared" si="1005"/>
        <v/>
      </c>
      <c r="AHQ287" s="36" t="str">
        <f t="shared" si="1006"/>
        <v/>
      </c>
      <c r="AHR287" s="36" t="str">
        <f t="shared" si="987"/>
        <v/>
      </c>
      <c r="AHS287" s="39" t="str">
        <f t="shared" si="1007"/>
        <v/>
      </c>
    </row>
    <row r="288" spans="1:922" s="5" customFormat="1" outlineLevel="1" x14ac:dyDescent="0.25">
      <c r="A288" s="35">
        <f t="shared" si="1008"/>
        <v>15</v>
      </c>
      <c r="B288" s="46" t="s">
        <v>167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 t="s">
        <v>351</v>
      </c>
      <c r="AS288" s="57" t="s">
        <v>351</v>
      </c>
      <c r="AT288" s="57"/>
      <c r="AU288" s="57" t="s">
        <v>351</v>
      </c>
      <c r="AV288" s="57" t="s">
        <v>351</v>
      </c>
      <c r="AW288" s="57" t="s">
        <v>351</v>
      </c>
      <c r="AX288" s="57"/>
      <c r="AY288" s="57" t="s">
        <v>351</v>
      </c>
      <c r="AZ288" s="57" t="s">
        <v>351</v>
      </c>
      <c r="BA288" s="57" t="s">
        <v>351</v>
      </c>
      <c r="BB288" s="57"/>
      <c r="BC288" s="57" t="s">
        <v>351</v>
      </c>
      <c r="BD288" s="57"/>
      <c r="BE288" s="57"/>
      <c r="BF288" s="57"/>
      <c r="BG288" s="57"/>
      <c r="BH288" s="57"/>
      <c r="BI288" s="57"/>
      <c r="BJ288" s="57"/>
      <c r="BK288" s="61"/>
      <c r="BL288" s="57" t="s">
        <v>351</v>
      </c>
      <c r="BM288" s="57" t="s">
        <v>351</v>
      </c>
      <c r="BN288" s="57"/>
      <c r="BO288" s="57" t="s">
        <v>351</v>
      </c>
      <c r="BP288" s="57" t="s">
        <v>351</v>
      </c>
      <c r="BQ288" s="57"/>
      <c r="BR288" s="57"/>
      <c r="BS288" s="57" t="s">
        <v>351</v>
      </c>
      <c r="BT288" s="57" t="s">
        <v>351</v>
      </c>
      <c r="BU288" s="57"/>
      <c r="BV288" s="57"/>
      <c r="BW288" s="57" t="s">
        <v>351</v>
      </c>
      <c r="BX288" s="57" t="s">
        <v>351</v>
      </c>
      <c r="BY288" s="57" t="s">
        <v>351</v>
      </c>
      <c r="BZ288" s="57"/>
      <c r="CA288" s="57" t="s">
        <v>351</v>
      </c>
      <c r="CB288" s="57"/>
      <c r="CC288" s="38"/>
      <c r="CD288" s="38"/>
      <c r="CE288" s="61"/>
      <c r="CF288" s="57"/>
      <c r="CG288" s="57" t="s">
        <v>351</v>
      </c>
      <c r="CH288" s="57"/>
      <c r="CI288" s="57" t="s">
        <v>351</v>
      </c>
      <c r="CJ288" s="57" t="s">
        <v>351</v>
      </c>
      <c r="CK288" s="57" t="s">
        <v>351</v>
      </c>
      <c r="CL288" s="57"/>
      <c r="CM288" s="57" t="s">
        <v>351</v>
      </c>
      <c r="CN288" s="57"/>
      <c r="CO288" s="57" t="s">
        <v>351</v>
      </c>
      <c r="CP288" s="57"/>
      <c r="CQ288" s="57" t="s">
        <v>351</v>
      </c>
      <c r="CR288" s="57" t="s">
        <v>351</v>
      </c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 t="s">
        <v>351</v>
      </c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 t="s">
        <v>351</v>
      </c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 t="s">
        <v>351</v>
      </c>
      <c r="EE288" s="57"/>
      <c r="EF288" s="57"/>
      <c r="EG288" s="57"/>
      <c r="EH288" s="57"/>
      <c r="EI288" s="57"/>
      <c r="EJ288" s="57"/>
      <c r="EK288" s="38"/>
      <c r="EL288" s="38"/>
      <c r="EM288" s="61"/>
      <c r="EN288" s="57" t="s">
        <v>351</v>
      </c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 t="s">
        <v>351</v>
      </c>
      <c r="EZ288" s="57" t="s">
        <v>351</v>
      </c>
      <c r="FA288" s="57"/>
      <c r="FB288" s="57"/>
      <c r="FC288" s="57" t="s">
        <v>351</v>
      </c>
      <c r="FD288" s="38"/>
      <c r="FE288" s="38"/>
      <c r="FF288" s="38"/>
      <c r="FG288" s="61"/>
      <c r="FH288" s="57"/>
      <c r="FI288" s="57"/>
      <c r="FJ288" s="57"/>
      <c r="FK288" s="57"/>
      <c r="FL288" s="57" t="s">
        <v>351</v>
      </c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 t="s">
        <v>351</v>
      </c>
      <c r="GM288" s="57"/>
      <c r="GN288" s="57" t="s">
        <v>351</v>
      </c>
      <c r="GO288" s="57"/>
      <c r="GP288" s="57" t="s">
        <v>351</v>
      </c>
      <c r="GQ288" s="38"/>
      <c r="GR288" s="38"/>
      <c r="GS288" s="38"/>
      <c r="GT288" s="38"/>
      <c r="GU288" s="61"/>
      <c r="GV288" s="57" t="s">
        <v>351</v>
      </c>
      <c r="GW288" s="57" t="s">
        <v>351</v>
      </c>
      <c r="GX288" s="57"/>
      <c r="GY288" s="57" t="s">
        <v>351</v>
      </c>
      <c r="GZ288" s="57" t="s">
        <v>351</v>
      </c>
      <c r="HA288" s="57"/>
      <c r="HB288" s="57"/>
      <c r="HC288" s="57" t="s">
        <v>351</v>
      </c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61"/>
      <c r="IJ288" s="57" t="s">
        <v>351</v>
      </c>
      <c r="IK288" s="57"/>
      <c r="IL288" s="57"/>
      <c r="IM288" s="57"/>
      <c r="IN288" s="57"/>
      <c r="IO288" s="57"/>
      <c r="IP288" s="57"/>
      <c r="IQ288" s="57" t="s">
        <v>351</v>
      </c>
      <c r="IR288" s="57"/>
      <c r="IS288" s="57"/>
      <c r="IT288" s="57"/>
      <c r="IU288" s="57"/>
      <c r="IV288" s="57"/>
      <c r="IW288" s="57"/>
      <c r="IX288" s="57"/>
      <c r="IY288" s="57" t="s">
        <v>351</v>
      </c>
      <c r="IZ288" s="38"/>
      <c r="JA288" s="38"/>
      <c r="JB288" s="38"/>
      <c r="JC288" s="61"/>
      <c r="JD288" s="57" t="s">
        <v>351</v>
      </c>
      <c r="JE288" s="57"/>
      <c r="JF288" s="57"/>
      <c r="JG288" s="57"/>
      <c r="JH288" s="57"/>
      <c r="JI288" s="57"/>
      <c r="JJ288" s="57"/>
      <c r="JK288" s="57" t="s">
        <v>351</v>
      </c>
      <c r="JL288" s="57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57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 t="s">
        <v>351</v>
      </c>
      <c r="QR288" s="38"/>
      <c r="QS288" s="38"/>
      <c r="QT288" s="38"/>
      <c r="QU288" s="61"/>
      <c r="QV288" s="57"/>
      <c r="QW288" s="57"/>
      <c r="QX288" s="57"/>
      <c r="QY288" s="57"/>
      <c r="QZ288" s="57"/>
      <c r="RA288" s="57"/>
      <c r="RB288" s="57"/>
      <c r="RC288" s="57"/>
      <c r="RD288" s="57"/>
      <c r="RE288" s="57"/>
      <c r="RF288" s="57"/>
      <c r="RG288" s="57"/>
      <c r="RH288" s="57"/>
      <c r="RI288" s="57"/>
      <c r="RJ288" s="57"/>
      <c r="RK288" s="57"/>
      <c r="RL288" s="57"/>
      <c r="RM288" s="38"/>
      <c r="RN288" s="38"/>
      <c r="RO288" s="37"/>
      <c r="RP288" s="38"/>
      <c r="RQ288" s="38"/>
      <c r="RR288" s="38"/>
      <c r="RS288" s="57"/>
      <c r="RT288" s="57"/>
      <c r="RU288" s="57"/>
      <c r="RV288" s="57" t="s">
        <v>351</v>
      </c>
      <c r="RW288" s="57"/>
      <c r="RX288" s="57"/>
      <c r="RY288" s="57"/>
      <c r="RZ288" s="57"/>
      <c r="SA288" s="57"/>
      <c r="SB288" s="57"/>
      <c r="SC288" s="57" t="s">
        <v>351</v>
      </c>
      <c r="SD288" s="57"/>
      <c r="SE288" s="57"/>
      <c r="SF288" s="57"/>
      <c r="SG288" s="57"/>
      <c r="SH288" s="57"/>
      <c r="SI288" s="57"/>
      <c r="SJ288" s="57"/>
      <c r="SK288" s="57"/>
      <c r="SL288" s="38"/>
      <c r="SM288" s="61"/>
      <c r="SN288" s="57"/>
      <c r="SO288" s="57"/>
      <c r="SP288" s="57"/>
      <c r="SQ288" s="57"/>
      <c r="SR288" s="57"/>
      <c r="SS288" s="57"/>
      <c r="ST288" s="57"/>
      <c r="SU288" s="57"/>
      <c r="SV288" s="57"/>
      <c r="SW288" s="57"/>
      <c r="SX288" s="57"/>
      <c r="SY288" s="57"/>
      <c r="SZ288" s="57"/>
      <c r="TA288" s="57"/>
      <c r="TB288" s="57"/>
      <c r="TC288" s="38"/>
      <c r="TD288" s="38"/>
      <c r="TE288" s="38"/>
      <c r="TF288" s="38"/>
      <c r="TG288" s="61"/>
      <c r="TH288" s="57"/>
      <c r="TI288" s="57"/>
      <c r="TJ288" s="57"/>
      <c r="TK288" s="57"/>
      <c r="TL288" s="57"/>
      <c r="TM288" s="57"/>
      <c r="TN288" s="57" t="s">
        <v>351</v>
      </c>
      <c r="TO288" s="57"/>
      <c r="TP288" s="57"/>
      <c r="TQ288" s="57"/>
      <c r="TR288" s="57"/>
      <c r="TS288" s="57"/>
      <c r="TT288" s="57"/>
      <c r="TU288" s="57" t="s">
        <v>351</v>
      </c>
      <c r="TV288" s="57" t="s">
        <v>351</v>
      </c>
      <c r="TW288" s="38"/>
      <c r="TX288" s="38"/>
      <c r="TY288" s="38"/>
      <c r="TZ288" s="38"/>
      <c r="UA288" s="61"/>
      <c r="UB288" s="57"/>
      <c r="UC288" s="57" t="s">
        <v>351</v>
      </c>
      <c r="UD288" s="57"/>
      <c r="UE288" s="57"/>
      <c r="UF288" s="57"/>
      <c r="UG288" s="57"/>
      <c r="UH288" s="57"/>
      <c r="UI288" s="57"/>
      <c r="UJ288" s="57"/>
      <c r="UK288" s="57"/>
      <c r="UL288" s="57"/>
      <c r="UM288" s="57"/>
      <c r="UN288" s="57"/>
      <c r="UO288" s="57"/>
      <c r="UP288" s="57"/>
      <c r="UQ288" s="57"/>
      <c r="UR288" s="57"/>
      <c r="US288" s="38"/>
      <c r="UT288" s="38"/>
      <c r="UU288" s="61"/>
      <c r="UV288" s="57"/>
      <c r="UW288" s="57" t="s">
        <v>351</v>
      </c>
      <c r="UX288" s="57"/>
      <c r="UY288" s="57"/>
      <c r="UZ288" s="57" t="s">
        <v>351</v>
      </c>
      <c r="VA288" s="57"/>
      <c r="VB288" s="57"/>
      <c r="VC288" s="57"/>
      <c r="VD288" s="57"/>
      <c r="VE288" s="57"/>
      <c r="VF288" s="57"/>
      <c r="VG288" s="57"/>
      <c r="VH288" s="57"/>
      <c r="VI288" s="57"/>
      <c r="VJ288" s="57"/>
      <c r="VK288" s="57"/>
      <c r="VL288" s="38"/>
      <c r="VM288" s="38"/>
      <c r="VN288" s="38"/>
      <c r="VO288" s="37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8"/>
      <c r="WF288" s="38"/>
      <c r="WG288" s="38"/>
      <c r="WH288" s="38"/>
      <c r="WI288" s="37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8"/>
      <c r="WZ288" s="38"/>
      <c r="XA288" s="38"/>
      <c r="XB288" s="38"/>
      <c r="XC288" s="37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8"/>
      <c r="XT288" s="38"/>
      <c r="XU288" s="38"/>
      <c r="XV288" s="38"/>
      <c r="XW288" s="37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8"/>
      <c r="YN288" s="38"/>
      <c r="YO288" s="38"/>
      <c r="YP288" s="38"/>
      <c r="YQ288" s="37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8"/>
      <c r="ZH288" s="38"/>
      <c r="ZI288" s="38"/>
      <c r="ZJ288" s="38"/>
      <c r="ZK288" s="37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8"/>
      <c r="AAB288" s="38"/>
      <c r="AAC288" s="38"/>
      <c r="AAD288" s="38"/>
      <c r="AAE288" s="37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8"/>
      <c r="AAV288" s="38"/>
      <c r="AAW288" s="38"/>
      <c r="AAX288" s="38"/>
      <c r="AAY288" s="37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8"/>
      <c r="ABP288" s="38"/>
      <c r="ABQ288" s="38"/>
      <c r="ABR288" s="38"/>
      <c r="ABS288" s="37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8"/>
      <c r="ACJ288" s="38"/>
      <c r="ACK288" s="38"/>
      <c r="ACL288" s="38"/>
      <c r="ACM288" s="37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8"/>
      <c r="ADD288" s="38"/>
      <c r="ADE288" s="38"/>
      <c r="ADF288" s="38"/>
      <c r="ADG288" s="37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8"/>
      <c r="ADX288" s="38"/>
      <c r="ADY288" s="38"/>
      <c r="ADZ288" s="38"/>
      <c r="AEA288" s="37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8"/>
      <c r="AER288" s="38"/>
      <c r="AES288" s="38"/>
      <c r="AET288" s="38"/>
      <c r="AEU288" s="37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8"/>
      <c r="AFL288" s="38"/>
      <c r="AFM288" s="38"/>
      <c r="AFN288" s="38"/>
      <c r="AFO288" s="37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E288" s="38"/>
      <c r="AGF288" s="38"/>
      <c r="AGG288" s="38"/>
      <c r="AGH288" s="38"/>
      <c r="AGJ288" s="85" t="str">
        <f t="shared" si="975"/>
        <v/>
      </c>
      <c r="AGK288" s="85" t="str">
        <f t="shared" si="976"/>
        <v/>
      </c>
      <c r="AGL288" s="85">
        <f t="shared" si="977"/>
        <v>2</v>
      </c>
      <c r="AGP288" s="36" t="str">
        <f t="shared" si="988"/>
        <v/>
      </c>
      <c r="AGQ288" s="36" t="str">
        <f t="shared" si="978"/>
        <v/>
      </c>
      <c r="AGR288" s="39">
        <f t="shared" si="989"/>
        <v>25</v>
      </c>
      <c r="AGS288" s="36" t="str">
        <f t="shared" si="990"/>
        <v/>
      </c>
      <c r="AGT288" s="36" t="str">
        <f t="shared" si="979"/>
        <v/>
      </c>
      <c r="AGU288" s="39">
        <f t="shared" si="991"/>
        <v>10</v>
      </c>
      <c r="AGV288" s="36" t="str">
        <f t="shared" si="992"/>
        <v/>
      </c>
      <c r="AGW288" s="36" t="str">
        <f t="shared" si="980"/>
        <v/>
      </c>
      <c r="AGX288" s="39">
        <f t="shared" si="993"/>
        <v>12</v>
      </c>
      <c r="AGY288" s="36" t="str">
        <f t="shared" si="994"/>
        <v/>
      </c>
      <c r="AGZ288" s="36" t="str">
        <f t="shared" si="981"/>
        <v/>
      </c>
      <c r="AHA288" s="39">
        <f t="shared" si="995"/>
        <v>1</v>
      </c>
      <c r="AHB288" s="36" t="str">
        <f t="shared" si="996"/>
        <v/>
      </c>
      <c r="AHC288" s="36" t="str">
        <f t="shared" si="982"/>
        <v/>
      </c>
      <c r="AHD288" s="39" t="str">
        <f t="shared" si="997"/>
        <v/>
      </c>
      <c r="AHE288" s="36" t="str">
        <f t="shared" si="998"/>
        <v/>
      </c>
      <c r="AHF288" s="36" t="str">
        <f t="shared" si="983"/>
        <v/>
      </c>
      <c r="AHG288" s="39">
        <f t="shared" si="999"/>
        <v>3</v>
      </c>
      <c r="AHH288" s="36" t="str">
        <f t="shared" si="1000"/>
        <v/>
      </c>
      <c r="AHI288" s="36" t="str">
        <f t="shared" si="984"/>
        <v/>
      </c>
      <c r="AHJ288" s="39">
        <f t="shared" si="1001"/>
        <v>6</v>
      </c>
      <c r="AHK288" s="36" t="str">
        <f t="shared" si="1002"/>
        <v/>
      </c>
      <c r="AHL288" s="36" t="str">
        <f t="shared" si="985"/>
        <v/>
      </c>
      <c r="AHM288" s="39" t="str">
        <f t="shared" si="1003"/>
        <v/>
      </c>
      <c r="AHN288" s="36" t="str">
        <f t="shared" si="1004"/>
        <v/>
      </c>
      <c r="AHO288" s="36" t="str">
        <f t="shared" si="986"/>
        <v/>
      </c>
      <c r="AHP288" s="39" t="str">
        <f t="shared" si="1005"/>
        <v/>
      </c>
      <c r="AHQ288" s="36" t="str">
        <f t="shared" si="1006"/>
        <v/>
      </c>
      <c r="AHR288" s="36" t="str">
        <f t="shared" si="987"/>
        <v/>
      </c>
      <c r="AHS288" s="39" t="str">
        <f t="shared" si="1007"/>
        <v/>
      </c>
    </row>
    <row r="289" spans="1:922" s="5" customFormat="1" outlineLevel="1" x14ac:dyDescent="0.25">
      <c r="A289" s="35">
        <f t="shared" si="1008"/>
        <v>16</v>
      </c>
      <c r="B289" s="46" t="s">
        <v>168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351</v>
      </c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 t="s">
        <v>351</v>
      </c>
      <c r="DT289" s="57"/>
      <c r="DU289" s="57"/>
      <c r="DV289" s="57"/>
      <c r="DW289" s="57"/>
      <c r="DX289" s="57"/>
      <c r="DY289" s="57" t="s">
        <v>351</v>
      </c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 t="s">
        <v>351</v>
      </c>
      <c r="EZ289" s="57" t="s">
        <v>351</v>
      </c>
      <c r="FA289" s="57"/>
      <c r="FB289" s="57"/>
      <c r="FC289" s="57"/>
      <c r="FD289" s="38"/>
      <c r="FE289" s="38"/>
      <c r="FF289" s="38"/>
      <c r="FG289" s="61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38"/>
      <c r="JA289" s="38"/>
      <c r="JB289" s="38"/>
      <c r="JC289" s="61"/>
      <c r="JD289" s="57"/>
      <c r="JE289" s="57"/>
      <c r="JF289" s="57"/>
      <c r="JG289" s="57"/>
      <c r="JH289" s="57"/>
      <c r="JI289" s="57"/>
      <c r="JJ289" s="57"/>
      <c r="JK289" s="57"/>
      <c r="JL289" s="57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57"/>
      <c r="PY289" s="38"/>
      <c r="PZ289" s="38"/>
      <c r="QA289" s="61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61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38"/>
      <c r="RN289" s="38"/>
      <c r="RO289" s="37"/>
      <c r="RP289" s="38"/>
      <c r="RQ289" s="38"/>
      <c r="RR289" s="38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/>
      <c r="SK289" s="57"/>
      <c r="SL289" s="38"/>
      <c r="SM289" s="61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38"/>
      <c r="TD289" s="38"/>
      <c r="TE289" s="38"/>
      <c r="TF289" s="38"/>
      <c r="TG289" s="61"/>
      <c r="TH289" s="57"/>
      <c r="TI289" s="57"/>
      <c r="TJ289" s="57"/>
      <c r="TK289" s="57"/>
      <c r="TL289" s="57"/>
      <c r="TM289" s="57"/>
      <c r="TN289" s="57"/>
      <c r="TO289" s="57"/>
      <c r="TP289" s="57"/>
      <c r="TQ289" s="57"/>
      <c r="TR289" s="57"/>
      <c r="TS289" s="57"/>
      <c r="TT289" s="57"/>
      <c r="TU289" s="57"/>
      <c r="TV289" s="57"/>
      <c r="TW289" s="38"/>
      <c r="TX289" s="38"/>
      <c r="TY289" s="38"/>
      <c r="TZ289" s="38"/>
      <c r="UA289" s="61"/>
      <c r="UB289" s="57"/>
      <c r="UC289" s="57"/>
      <c r="UD289" s="57"/>
      <c r="UE289" s="57"/>
      <c r="UF289" s="57"/>
      <c r="UG289" s="57"/>
      <c r="UH289" s="57"/>
      <c r="UI289" s="57"/>
      <c r="UJ289" s="57"/>
      <c r="UK289" s="57"/>
      <c r="UL289" s="57"/>
      <c r="UM289" s="57"/>
      <c r="UN289" s="57"/>
      <c r="UO289" s="57"/>
      <c r="UP289" s="57"/>
      <c r="UQ289" s="57"/>
      <c r="UR289" s="57"/>
      <c r="US289" s="38"/>
      <c r="UT289" s="38"/>
      <c r="UU289" s="61"/>
      <c r="UV289" s="57"/>
      <c r="UW289" s="57"/>
      <c r="UX289" s="57"/>
      <c r="UY289" s="57"/>
      <c r="UZ289" s="57"/>
      <c r="VA289" s="57"/>
      <c r="VB289" s="57"/>
      <c r="VC289" s="57"/>
      <c r="VD289" s="57"/>
      <c r="VE289" s="57"/>
      <c r="VF289" s="57"/>
      <c r="VG289" s="57"/>
      <c r="VH289" s="57"/>
      <c r="VI289" s="57"/>
      <c r="VJ289" s="57"/>
      <c r="VK289" s="57"/>
      <c r="VL289" s="38"/>
      <c r="VM289" s="38"/>
      <c r="VN289" s="38"/>
      <c r="VO289" s="37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8"/>
      <c r="WF289" s="38"/>
      <c r="WG289" s="38"/>
      <c r="WH289" s="38"/>
      <c r="WI289" s="37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8"/>
      <c r="WZ289" s="38"/>
      <c r="XA289" s="38"/>
      <c r="XB289" s="38"/>
      <c r="XC289" s="37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8"/>
      <c r="XT289" s="38"/>
      <c r="XU289" s="38"/>
      <c r="XV289" s="38"/>
      <c r="XW289" s="37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8"/>
      <c r="YN289" s="38"/>
      <c r="YO289" s="38"/>
      <c r="YP289" s="38"/>
      <c r="YQ289" s="37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8"/>
      <c r="ZH289" s="38"/>
      <c r="ZI289" s="38"/>
      <c r="ZJ289" s="38"/>
      <c r="ZK289" s="37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8"/>
      <c r="AAB289" s="38"/>
      <c r="AAC289" s="38"/>
      <c r="AAD289" s="38"/>
      <c r="AAE289" s="37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8"/>
      <c r="AAV289" s="38"/>
      <c r="AAW289" s="38"/>
      <c r="AAX289" s="38"/>
      <c r="AAY289" s="37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8"/>
      <c r="ABP289" s="38"/>
      <c r="ABQ289" s="38"/>
      <c r="ABR289" s="38"/>
      <c r="ABS289" s="37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8"/>
      <c r="ACJ289" s="38"/>
      <c r="ACK289" s="38"/>
      <c r="ACL289" s="38"/>
      <c r="ACM289" s="37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8"/>
      <c r="ADD289" s="38"/>
      <c r="ADE289" s="38"/>
      <c r="ADF289" s="38"/>
      <c r="ADG289" s="37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8"/>
      <c r="ADX289" s="38"/>
      <c r="ADY289" s="38"/>
      <c r="ADZ289" s="38"/>
      <c r="AEA289" s="37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8"/>
      <c r="AER289" s="38"/>
      <c r="AES289" s="38"/>
      <c r="AET289" s="38"/>
      <c r="AEU289" s="37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8"/>
      <c r="AFL289" s="38"/>
      <c r="AFM289" s="38"/>
      <c r="AFN289" s="38"/>
      <c r="AFO289" s="37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E289" s="38"/>
      <c r="AGF289" s="38"/>
      <c r="AGG289" s="38"/>
      <c r="AGH289" s="38"/>
      <c r="AGJ289" s="85" t="str">
        <f t="shared" si="975"/>
        <v/>
      </c>
      <c r="AGK289" s="85" t="str">
        <f t="shared" si="976"/>
        <v/>
      </c>
      <c r="AGL289" s="85" t="str">
        <f t="shared" si="977"/>
        <v/>
      </c>
      <c r="AGP289" s="36" t="str">
        <f t="shared" si="988"/>
        <v/>
      </c>
      <c r="AGQ289" s="36" t="str">
        <f t="shared" si="978"/>
        <v/>
      </c>
      <c r="AGR289" s="39">
        <f t="shared" si="989"/>
        <v>1</v>
      </c>
      <c r="AGS289" s="36" t="str">
        <f t="shared" si="990"/>
        <v/>
      </c>
      <c r="AGT289" s="36" t="str">
        <f t="shared" si="979"/>
        <v/>
      </c>
      <c r="AGU289" s="39">
        <f t="shared" si="991"/>
        <v>4</v>
      </c>
      <c r="AGV289" s="36" t="str">
        <f t="shared" si="992"/>
        <v/>
      </c>
      <c r="AGW289" s="36" t="str">
        <f t="shared" si="980"/>
        <v/>
      </c>
      <c r="AGX289" s="39" t="str">
        <f t="shared" si="993"/>
        <v/>
      </c>
      <c r="AGY289" s="36" t="str">
        <f t="shared" si="994"/>
        <v/>
      </c>
      <c r="AGZ289" s="36" t="str">
        <f t="shared" si="981"/>
        <v/>
      </c>
      <c r="AHA289" s="39" t="str">
        <f t="shared" si="995"/>
        <v/>
      </c>
      <c r="AHB289" s="36" t="str">
        <f t="shared" si="996"/>
        <v/>
      </c>
      <c r="AHC289" s="36" t="str">
        <f t="shared" si="982"/>
        <v/>
      </c>
      <c r="AHD289" s="39" t="str">
        <f t="shared" si="997"/>
        <v/>
      </c>
      <c r="AHE289" s="36" t="str">
        <f t="shared" si="998"/>
        <v/>
      </c>
      <c r="AHF289" s="36" t="str">
        <f t="shared" si="983"/>
        <v/>
      </c>
      <c r="AHG289" s="39" t="str">
        <f t="shared" si="999"/>
        <v/>
      </c>
      <c r="AHH289" s="36" t="str">
        <f t="shared" si="1000"/>
        <v/>
      </c>
      <c r="AHI289" s="36" t="str">
        <f t="shared" si="984"/>
        <v/>
      </c>
      <c r="AHJ289" s="39" t="str">
        <f t="shared" si="1001"/>
        <v/>
      </c>
      <c r="AHK289" s="36" t="str">
        <f t="shared" si="1002"/>
        <v/>
      </c>
      <c r="AHL289" s="36" t="str">
        <f t="shared" si="985"/>
        <v/>
      </c>
      <c r="AHM289" s="39" t="str">
        <f t="shared" si="1003"/>
        <v/>
      </c>
      <c r="AHN289" s="36" t="str">
        <f t="shared" si="1004"/>
        <v/>
      </c>
      <c r="AHO289" s="36" t="str">
        <f t="shared" si="986"/>
        <v/>
      </c>
      <c r="AHP289" s="39" t="str">
        <f t="shared" si="1005"/>
        <v/>
      </c>
      <c r="AHQ289" s="36" t="str">
        <f t="shared" si="1006"/>
        <v/>
      </c>
      <c r="AHR289" s="36" t="str">
        <f t="shared" si="987"/>
        <v/>
      </c>
      <c r="AHS289" s="39" t="str">
        <f t="shared" si="1007"/>
        <v/>
      </c>
    </row>
    <row r="290" spans="1:922" s="5" customFormat="1" outlineLevel="1" x14ac:dyDescent="0.25">
      <c r="A290" s="35">
        <f t="shared" si="1008"/>
        <v>17</v>
      </c>
      <c r="B290" s="46" t="s">
        <v>169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 t="s">
        <v>351</v>
      </c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38"/>
      <c r="FE290" s="38"/>
      <c r="FF290" s="38"/>
      <c r="FG290" s="61"/>
      <c r="FH290" s="57"/>
      <c r="FI290" s="57"/>
      <c r="FJ290" s="57"/>
      <c r="FK290" s="57" t="s">
        <v>351</v>
      </c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 t="s">
        <v>351</v>
      </c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61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38"/>
      <c r="JA290" s="38"/>
      <c r="JB290" s="38"/>
      <c r="JC290" s="61"/>
      <c r="JD290" s="57"/>
      <c r="JE290" s="57"/>
      <c r="JF290" s="57"/>
      <c r="JG290" s="57"/>
      <c r="JH290" s="57"/>
      <c r="JI290" s="57"/>
      <c r="JJ290" s="57"/>
      <c r="JK290" s="57"/>
      <c r="JL290" s="57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57"/>
      <c r="PY290" s="38"/>
      <c r="PZ290" s="38"/>
      <c r="QA290" s="61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38"/>
      <c r="QS290" s="38"/>
      <c r="QT290" s="38"/>
      <c r="QU290" s="61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38"/>
      <c r="RN290" s="38"/>
      <c r="RO290" s="37"/>
      <c r="RP290" s="38"/>
      <c r="RQ290" s="38"/>
      <c r="RR290" s="38"/>
      <c r="RS290" s="57"/>
      <c r="RT290" s="57"/>
      <c r="RU290" s="57"/>
      <c r="RV290" s="57" t="s">
        <v>351</v>
      </c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38"/>
      <c r="SM290" s="61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38"/>
      <c r="TD290" s="38"/>
      <c r="TE290" s="38"/>
      <c r="TF290" s="38"/>
      <c r="TG290" s="61"/>
      <c r="TH290" s="57"/>
      <c r="TI290" s="57"/>
      <c r="TJ290" s="57"/>
      <c r="TK290" s="57"/>
      <c r="TL290" s="57"/>
      <c r="TM290" s="57"/>
      <c r="TN290" s="57"/>
      <c r="TO290" s="57"/>
      <c r="TP290" s="57"/>
      <c r="TQ290" s="57"/>
      <c r="TR290" s="57"/>
      <c r="TS290" s="57"/>
      <c r="TT290" s="57"/>
      <c r="TU290" s="57"/>
      <c r="TV290" s="57"/>
      <c r="TW290" s="38"/>
      <c r="TX290" s="38"/>
      <c r="TY290" s="38"/>
      <c r="TZ290" s="38"/>
      <c r="UA290" s="61"/>
      <c r="UB290" s="57"/>
      <c r="UC290" s="57"/>
      <c r="UD290" s="57"/>
      <c r="UE290" s="57"/>
      <c r="UF290" s="57"/>
      <c r="UG290" s="57"/>
      <c r="UH290" s="57"/>
      <c r="UI290" s="57"/>
      <c r="UJ290" s="57"/>
      <c r="UK290" s="57"/>
      <c r="UL290" s="57"/>
      <c r="UM290" s="57"/>
      <c r="UN290" s="57"/>
      <c r="UO290" s="57"/>
      <c r="UP290" s="57"/>
      <c r="UQ290" s="57"/>
      <c r="UR290" s="57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37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si="975"/>
        <v/>
      </c>
      <c r="AGK290" s="85" t="str">
        <f t="shared" si="976"/>
        <v/>
      </c>
      <c r="AGL290" s="85" t="str">
        <f t="shared" si="977"/>
        <v/>
      </c>
      <c r="AGP290" s="36" t="str">
        <f t="shared" si="988"/>
        <v/>
      </c>
      <c r="AGQ290" s="36" t="str">
        <f t="shared" si="978"/>
        <v/>
      </c>
      <c r="AGR290" s="39">
        <f t="shared" si="989"/>
        <v>1</v>
      </c>
      <c r="AGS290" s="36" t="str">
        <f t="shared" si="990"/>
        <v/>
      </c>
      <c r="AGT290" s="36" t="str">
        <f t="shared" si="979"/>
        <v/>
      </c>
      <c r="AGU290" s="39">
        <f t="shared" si="991"/>
        <v>1</v>
      </c>
      <c r="AGV290" s="36" t="str">
        <f t="shared" si="992"/>
        <v/>
      </c>
      <c r="AGW290" s="36" t="str">
        <f t="shared" si="980"/>
        <v/>
      </c>
      <c r="AGX290" s="39">
        <f t="shared" si="993"/>
        <v>1</v>
      </c>
      <c r="AGY290" s="36" t="str">
        <f t="shared" si="994"/>
        <v/>
      </c>
      <c r="AGZ290" s="36" t="str">
        <f t="shared" si="981"/>
        <v/>
      </c>
      <c r="AHA290" s="39" t="str">
        <f t="shared" si="995"/>
        <v/>
      </c>
      <c r="AHB290" s="36" t="str">
        <f t="shared" si="996"/>
        <v/>
      </c>
      <c r="AHC290" s="36" t="str">
        <f t="shared" si="982"/>
        <v/>
      </c>
      <c r="AHD290" s="39" t="str">
        <f t="shared" si="997"/>
        <v/>
      </c>
      <c r="AHE290" s="36" t="str">
        <f t="shared" si="998"/>
        <v/>
      </c>
      <c r="AHF290" s="36" t="str">
        <f t="shared" si="983"/>
        <v/>
      </c>
      <c r="AHG290" s="39">
        <f t="shared" si="999"/>
        <v>1</v>
      </c>
      <c r="AHH290" s="36" t="str">
        <f t="shared" si="1000"/>
        <v/>
      </c>
      <c r="AHI290" s="36" t="str">
        <f t="shared" si="984"/>
        <v/>
      </c>
      <c r="AHJ290" s="39" t="str">
        <f t="shared" si="1001"/>
        <v/>
      </c>
      <c r="AHK290" s="36" t="str">
        <f t="shared" si="1002"/>
        <v/>
      </c>
      <c r="AHL290" s="36" t="str">
        <f t="shared" si="985"/>
        <v/>
      </c>
      <c r="AHM290" s="39" t="str">
        <f t="shared" si="1003"/>
        <v/>
      </c>
      <c r="AHN290" s="36" t="str">
        <f t="shared" si="1004"/>
        <v/>
      </c>
      <c r="AHO290" s="36" t="str">
        <f t="shared" si="986"/>
        <v/>
      </c>
      <c r="AHP290" s="39" t="str">
        <f t="shared" si="1005"/>
        <v/>
      </c>
      <c r="AHQ290" s="36" t="str">
        <f t="shared" si="1006"/>
        <v/>
      </c>
      <c r="AHR290" s="36" t="str">
        <f t="shared" si="987"/>
        <v/>
      </c>
      <c r="AHS290" s="39" t="str">
        <f t="shared" si="1007"/>
        <v/>
      </c>
    </row>
    <row r="291" spans="1:922" s="5" customFormat="1" outlineLevel="1" x14ac:dyDescent="0.25">
      <c r="A291" s="35">
        <f t="shared" si="1008"/>
        <v>18</v>
      </c>
      <c r="B291" s="46" t="s">
        <v>170</v>
      </c>
      <c r="C291" s="37"/>
      <c r="D291" s="35"/>
      <c r="E291" s="35"/>
      <c r="F291" s="35"/>
      <c r="G291" s="57" t="s">
        <v>351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 t="s">
        <v>351</v>
      </c>
      <c r="AV291" s="57"/>
      <c r="AW291" s="57"/>
      <c r="AX291" s="57"/>
      <c r="AY291" s="57"/>
      <c r="AZ291" s="57"/>
      <c r="BA291" s="57"/>
      <c r="BB291" s="57"/>
      <c r="BC291" s="57"/>
      <c r="BD291" s="57"/>
      <c r="BE291" s="57" t="s">
        <v>351</v>
      </c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 t="s">
        <v>351</v>
      </c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 t="s">
        <v>351</v>
      </c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 t="s">
        <v>351</v>
      </c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/>
      <c r="FJ291" s="57"/>
      <c r="FK291" s="57" t="s">
        <v>351</v>
      </c>
      <c r="FL291" s="57"/>
      <c r="FM291" s="57" t="s">
        <v>351</v>
      </c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 t="s">
        <v>351</v>
      </c>
      <c r="GM291" s="57" t="s">
        <v>351</v>
      </c>
      <c r="GN291" s="57"/>
      <c r="GO291" s="57"/>
      <c r="GP291" s="57" t="s">
        <v>351</v>
      </c>
      <c r="GQ291" s="38"/>
      <c r="GR291" s="38"/>
      <c r="GS291" s="38"/>
      <c r="GT291" s="38"/>
      <c r="GU291" s="61"/>
      <c r="GV291" s="57"/>
      <c r="GW291" s="57" t="s">
        <v>351</v>
      </c>
      <c r="GX291" s="57"/>
      <c r="GY291" s="57"/>
      <c r="GZ291" s="57"/>
      <c r="HA291" s="57"/>
      <c r="HB291" s="57"/>
      <c r="HC291" s="57" t="s">
        <v>351</v>
      </c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61"/>
      <c r="JD291" s="57"/>
      <c r="JE291" s="57"/>
      <c r="JF291" s="57"/>
      <c r="JG291" s="57"/>
      <c r="JH291" s="57"/>
      <c r="JI291" s="57"/>
      <c r="JJ291" s="57"/>
      <c r="JK291" s="57"/>
      <c r="JL291" s="57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 t="s">
        <v>351</v>
      </c>
      <c r="PU291" s="57"/>
      <c r="PV291" s="57"/>
      <c r="PW291" s="57"/>
      <c r="PX291" s="57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 t="s">
        <v>351</v>
      </c>
      <c r="QP291" s="57" t="s">
        <v>351</v>
      </c>
      <c r="QQ291" s="57" t="s">
        <v>351</v>
      </c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 t="s">
        <v>351</v>
      </c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 t="s">
        <v>351</v>
      </c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 t="s">
        <v>351</v>
      </c>
      <c r="TB291" s="57" t="s">
        <v>351</v>
      </c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 t="s">
        <v>351</v>
      </c>
      <c r="TO291" s="57"/>
      <c r="TP291" s="57"/>
      <c r="TQ291" s="57"/>
      <c r="TR291" s="57"/>
      <c r="TS291" s="57"/>
      <c r="TT291" s="57"/>
      <c r="TU291" s="57" t="s">
        <v>351</v>
      </c>
      <c r="TV291" s="57" t="s">
        <v>351</v>
      </c>
      <c r="TW291" s="38"/>
      <c r="TX291" s="38"/>
      <c r="TY291" s="38"/>
      <c r="TZ291" s="38"/>
      <c r="UA291" s="61"/>
      <c r="UB291" s="57"/>
      <c r="UC291" s="57" t="s">
        <v>351</v>
      </c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37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7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75"/>
        <v/>
      </c>
      <c r="AGK291" s="85" t="str">
        <f t="shared" si="976"/>
        <v/>
      </c>
      <c r="AGL291" s="85" t="str">
        <f t="shared" si="977"/>
        <v/>
      </c>
      <c r="AGP291" s="36" t="str">
        <f t="shared" si="988"/>
        <v/>
      </c>
      <c r="AGQ291" s="36" t="str">
        <f t="shared" si="978"/>
        <v/>
      </c>
      <c r="AGR291" s="39">
        <f t="shared" si="989"/>
        <v>5</v>
      </c>
      <c r="AGS291" s="36" t="str">
        <f t="shared" si="990"/>
        <v/>
      </c>
      <c r="AGT291" s="36" t="str">
        <f t="shared" si="979"/>
        <v/>
      </c>
      <c r="AGU291" s="39">
        <f t="shared" si="991"/>
        <v>3</v>
      </c>
      <c r="AGV291" s="36" t="str">
        <f t="shared" si="992"/>
        <v/>
      </c>
      <c r="AGW291" s="36" t="str">
        <f t="shared" si="980"/>
        <v/>
      </c>
      <c r="AGX291" s="39">
        <f t="shared" si="993"/>
        <v>5</v>
      </c>
      <c r="AGY291" s="36" t="str">
        <f t="shared" si="994"/>
        <v/>
      </c>
      <c r="AGZ291" s="36" t="str">
        <f t="shared" si="981"/>
        <v/>
      </c>
      <c r="AHA291" s="39" t="str">
        <f t="shared" si="995"/>
        <v/>
      </c>
      <c r="AHB291" s="36" t="str">
        <f t="shared" si="996"/>
        <v/>
      </c>
      <c r="AHC291" s="36" t="str">
        <f t="shared" si="982"/>
        <v/>
      </c>
      <c r="AHD291" s="39">
        <f t="shared" si="997"/>
        <v>1</v>
      </c>
      <c r="AHE291" s="36" t="str">
        <f t="shared" si="998"/>
        <v/>
      </c>
      <c r="AHF291" s="36" t="str">
        <f t="shared" si="983"/>
        <v/>
      </c>
      <c r="AHG291" s="39">
        <f t="shared" si="999"/>
        <v>7</v>
      </c>
      <c r="AHH291" s="36" t="str">
        <f t="shared" si="1000"/>
        <v/>
      </c>
      <c r="AHI291" s="36" t="str">
        <f t="shared" si="984"/>
        <v/>
      </c>
      <c r="AHJ291" s="39">
        <f t="shared" si="1001"/>
        <v>4</v>
      </c>
      <c r="AHK291" s="36" t="str">
        <f t="shared" si="1002"/>
        <v/>
      </c>
      <c r="AHL291" s="36" t="str">
        <f t="shared" si="985"/>
        <v/>
      </c>
      <c r="AHM291" s="39" t="str">
        <f t="shared" si="1003"/>
        <v/>
      </c>
      <c r="AHN291" s="36" t="str">
        <f t="shared" si="1004"/>
        <v/>
      </c>
      <c r="AHO291" s="36" t="str">
        <f t="shared" si="986"/>
        <v/>
      </c>
      <c r="AHP291" s="39" t="str">
        <f t="shared" si="1005"/>
        <v/>
      </c>
      <c r="AHQ291" s="36" t="str">
        <f t="shared" si="1006"/>
        <v/>
      </c>
      <c r="AHR291" s="36" t="str">
        <f t="shared" si="987"/>
        <v/>
      </c>
      <c r="AHS291" s="39" t="str">
        <f t="shared" si="1007"/>
        <v/>
      </c>
    </row>
    <row r="292" spans="1:922" s="5" customFormat="1" outlineLevel="1" x14ac:dyDescent="0.25">
      <c r="A292" s="35">
        <f t="shared" si="1008"/>
        <v>19</v>
      </c>
      <c r="B292" s="46" t="s">
        <v>171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351</v>
      </c>
      <c r="T292" s="38"/>
      <c r="U292" s="38"/>
      <c r="V292" s="38"/>
      <c r="W292" s="61"/>
      <c r="X292" s="57"/>
      <c r="Y292" s="57"/>
      <c r="Z292" s="57"/>
      <c r="AA292" s="57"/>
      <c r="AB292" s="57" t="s">
        <v>351</v>
      </c>
      <c r="AC292" s="57"/>
      <c r="AD292" s="57"/>
      <c r="AE292" s="57" t="s">
        <v>351</v>
      </c>
      <c r="AF292" s="57"/>
      <c r="AG292" s="57"/>
      <c r="AH292" s="57"/>
      <c r="AI292" s="57"/>
      <c r="AJ292" s="57"/>
      <c r="AK292" s="57" t="s">
        <v>351</v>
      </c>
      <c r="AL292" s="57"/>
      <c r="AM292" s="57" t="s">
        <v>351</v>
      </c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 t="s">
        <v>351</v>
      </c>
      <c r="BD292" s="57" t="s">
        <v>351</v>
      </c>
      <c r="BE292" s="57" t="s">
        <v>351</v>
      </c>
      <c r="BF292" s="57"/>
      <c r="BG292" s="57" t="s">
        <v>351</v>
      </c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 t="s">
        <v>351</v>
      </c>
      <c r="BX292" s="57" t="s">
        <v>351</v>
      </c>
      <c r="BY292" s="57" t="s">
        <v>351</v>
      </c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 t="s">
        <v>351</v>
      </c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 t="s">
        <v>351</v>
      </c>
      <c r="DE292" s="57" t="s">
        <v>351</v>
      </c>
      <c r="DF292" s="57"/>
      <c r="DG292" s="57"/>
      <c r="DH292" s="57"/>
      <c r="DI292" s="57"/>
      <c r="DJ292" s="57"/>
      <c r="DK292" s="57"/>
      <c r="DL292" s="57" t="s">
        <v>351</v>
      </c>
      <c r="DM292" s="57" t="s">
        <v>351</v>
      </c>
      <c r="DN292" s="57"/>
      <c r="DO292" s="57" t="s">
        <v>351</v>
      </c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 t="s">
        <v>351</v>
      </c>
      <c r="EZ292" s="57"/>
      <c r="FA292" s="57"/>
      <c r="FB292" s="57"/>
      <c r="FC292" s="57"/>
      <c r="FD292" s="38"/>
      <c r="FE292" s="38"/>
      <c r="FF292" s="38"/>
      <c r="FG292" s="61"/>
      <c r="FH292" s="57" t="s">
        <v>351</v>
      </c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 t="s">
        <v>351</v>
      </c>
      <c r="GB292" s="57" t="s">
        <v>351</v>
      </c>
      <c r="GC292" s="57"/>
      <c r="GD292" s="57" t="s">
        <v>351</v>
      </c>
      <c r="GE292" s="57"/>
      <c r="GF292" s="57"/>
      <c r="GG292" s="57"/>
      <c r="GH292" s="57"/>
      <c r="GI292" s="57"/>
      <c r="GJ292" s="57"/>
      <c r="GK292" s="57"/>
      <c r="GL292" s="57" t="s">
        <v>351</v>
      </c>
      <c r="GM292" s="57" t="s">
        <v>351</v>
      </c>
      <c r="GN292" s="57" t="s">
        <v>351</v>
      </c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 t="s">
        <v>351</v>
      </c>
      <c r="GZ292" s="57" t="s">
        <v>351</v>
      </c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 t="s">
        <v>351</v>
      </c>
      <c r="HL292" s="57"/>
      <c r="HM292" s="57"/>
      <c r="HN292" s="38"/>
      <c r="HO292" s="37"/>
      <c r="HP292" s="57" t="s">
        <v>351</v>
      </c>
      <c r="HQ292" s="57"/>
      <c r="HR292" s="57"/>
      <c r="HS292" s="57"/>
      <c r="HT292" s="57" t="s">
        <v>351</v>
      </c>
      <c r="HU292" s="57"/>
      <c r="HV292" s="57"/>
      <c r="HW292" s="57"/>
      <c r="HX292" s="57"/>
      <c r="HY292" s="57" t="s">
        <v>351</v>
      </c>
      <c r="HZ292" s="57"/>
      <c r="IA292" s="57"/>
      <c r="IB292" s="57" t="s">
        <v>351</v>
      </c>
      <c r="IC292" s="57" t="s">
        <v>351</v>
      </c>
      <c r="ID292" s="57"/>
      <c r="IE292" s="57" t="s">
        <v>351</v>
      </c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 t="s">
        <v>351</v>
      </c>
      <c r="IR292" s="57"/>
      <c r="IS292" s="57"/>
      <c r="IT292" s="57"/>
      <c r="IU292" s="57"/>
      <c r="IV292" s="57"/>
      <c r="IW292" s="57"/>
      <c r="IX292" s="57"/>
      <c r="IY292" s="57" t="s">
        <v>351</v>
      </c>
      <c r="IZ292" s="38"/>
      <c r="JA292" s="38"/>
      <c r="JB292" s="38"/>
      <c r="JC292" s="61"/>
      <c r="JD292" s="57" t="s">
        <v>351</v>
      </c>
      <c r="JE292" s="57"/>
      <c r="JF292" s="57"/>
      <c r="JG292" s="57"/>
      <c r="JH292" s="57"/>
      <c r="JI292" s="57"/>
      <c r="JJ292" s="57"/>
      <c r="JK292" s="57" t="s">
        <v>351</v>
      </c>
      <c r="JL292" s="57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 t="s">
        <v>351</v>
      </c>
      <c r="PU292" s="57"/>
      <c r="PV292" s="57"/>
      <c r="PW292" s="57"/>
      <c r="PX292" s="57"/>
      <c r="PY292" s="38"/>
      <c r="PZ292" s="38"/>
      <c r="QA292" s="61"/>
      <c r="QB292" s="57"/>
      <c r="QC292" s="57"/>
      <c r="QD292" s="57"/>
      <c r="QE292" s="57"/>
      <c r="QF292" s="57" t="s">
        <v>351</v>
      </c>
      <c r="QG292" s="57" t="s">
        <v>351</v>
      </c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 t="s">
        <v>351</v>
      </c>
      <c r="RE292" s="57" t="s">
        <v>351</v>
      </c>
      <c r="RF292" s="57"/>
      <c r="RG292" s="57"/>
      <c r="RH292" s="57"/>
      <c r="RI292" s="57"/>
      <c r="RJ292" s="57"/>
      <c r="RK292" s="57" t="s">
        <v>351</v>
      </c>
      <c r="RL292" s="57"/>
      <c r="RM292" s="38"/>
      <c r="RN292" s="38"/>
      <c r="RO292" s="37"/>
      <c r="RP292" s="38"/>
      <c r="RQ292" s="38"/>
      <c r="RR292" s="38"/>
      <c r="RS292" s="57"/>
      <c r="RT292" s="57"/>
      <c r="RU292" s="57"/>
      <c r="RV292" s="57"/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 t="s">
        <v>351</v>
      </c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 t="s">
        <v>351</v>
      </c>
      <c r="SW292" s="57" t="s">
        <v>351</v>
      </c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 t="s">
        <v>351</v>
      </c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 t="s">
        <v>351</v>
      </c>
      <c r="UW292" s="57" t="s">
        <v>351</v>
      </c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 t="s">
        <v>351</v>
      </c>
      <c r="VK292" s="57"/>
      <c r="VL292" s="38"/>
      <c r="VM292" s="38"/>
      <c r="VN292" s="38"/>
      <c r="VO292" s="37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7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75"/>
        <v/>
      </c>
      <c r="AGK292" s="85" t="str">
        <f t="shared" si="976"/>
        <v/>
      </c>
      <c r="AGL292" s="85">
        <f t="shared" si="977"/>
        <v>3</v>
      </c>
      <c r="AGP292" s="36" t="str">
        <f t="shared" si="988"/>
        <v/>
      </c>
      <c r="AGQ292" s="36" t="str">
        <f t="shared" si="978"/>
        <v/>
      </c>
      <c r="AGR292" s="39">
        <f t="shared" si="989"/>
        <v>12</v>
      </c>
      <c r="AGS292" s="36" t="str">
        <f t="shared" si="990"/>
        <v/>
      </c>
      <c r="AGT292" s="36" t="str">
        <f t="shared" si="979"/>
        <v/>
      </c>
      <c r="AGU292" s="39">
        <f t="shared" si="991"/>
        <v>9</v>
      </c>
      <c r="AGV292" s="36" t="str">
        <f t="shared" si="992"/>
        <v/>
      </c>
      <c r="AGW292" s="36" t="str">
        <f t="shared" si="980"/>
        <v/>
      </c>
      <c r="AGX292" s="39">
        <f t="shared" si="993"/>
        <v>18</v>
      </c>
      <c r="AGY292" s="36" t="str">
        <f t="shared" si="994"/>
        <v/>
      </c>
      <c r="AGZ292" s="36" t="str">
        <f t="shared" si="981"/>
        <v/>
      </c>
      <c r="AHA292" s="39">
        <f t="shared" si="995"/>
        <v>1</v>
      </c>
      <c r="AHB292" s="36" t="str">
        <f t="shared" si="996"/>
        <v/>
      </c>
      <c r="AHC292" s="36" t="str">
        <f t="shared" si="982"/>
        <v/>
      </c>
      <c r="AHD292" s="39">
        <f t="shared" si="997"/>
        <v>1</v>
      </c>
      <c r="AHE292" s="36" t="str">
        <f t="shared" si="998"/>
        <v/>
      </c>
      <c r="AHF292" s="36" t="str">
        <f t="shared" si="983"/>
        <v/>
      </c>
      <c r="AHG292" s="39">
        <f t="shared" si="999"/>
        <v>7</v>
      </c>
      <c r="AHH292" s="36" t="str">
        <f t="shared" si="1000"/>
        <v/>
      </c>
      <c r="AHI292" s="36" t="str">
        <f t="shared" si="984"/>
        <v/>
      </c>
      <c r="AHJ292" s="39">
        <f t="shared" si="1001"/>
        <v>4</v>
      </c>
      <c r="AHK292" s="36" t="str">
        <f t="shared" si="1002"/>
        <v/>
      </c>
      <c r="AHL292" s="36" t="str">
        <f t="shared" si="985"/>
        <v/>
      </c>
      <c r="AHM292" s="39" t="str">
        <f t="shared" si="1003"/>
        <v/>
      </c>
      <c r="AHN292" s="36" t="str">
        <f t="shared" si="1004"/>
        <v/>
      </c>
      <c r="AHO292" s="36" t="str">
        <f t="shared" si="986"/>
        <v/>
      </c>
      <c r="AHP292" s="39" t="str">
        <f t="shared" si="1005"/>
        <v/>
      </c>
      <c r="AHQ292" s="36" t="str">
        <f t="shared" si="1006"/>
        <v/>
      </c>
      <c r="AHR292" s="36" t="str">
        <f t="shared" si="987"/>
        <v/>
      </c>
      <c r="AHS292" s="39" t="str">
        <f t="shared" si="1007"/>
        <v/>
      </c>
    </row>
    <row r="293" spans="1:922" s="5" customFormat="1" outlineLevel="1" x14ac:dyDescent="0.25">
      <c r="A293" s="35">
        <f t="shared" si="1008"/>
        <v>20</v>
      </c>
      <c r="B293" s="46" t="s">
        <v>172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 t="s">
        <v>351</v>
      </c>
      <c r="BD293" s="57" t="s">
        <v>351</v>
      </c>
      <c r="BE293" s="57" t="s">
        <v>351</v>
      </c>
      <c r="BF293" s="57"/>
      <c r="BG293" s="57" t="s">
        <v>351</v>
      </c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 t="s">
        <v>351</v>
      </c>
      <c r="BT293" s="57"/>
      <c r="BU293" s="57"/>
      <c r="BV293" s="57"/>
      <c r="BW293" s="57" t="s">
        <v>351</v>
      </c>
      <c r="BX293" s="57"/>
      <c r="BY293" s="57"/>
      <c r="BZ293" s="57"/>
      <c r="CA293" s="57" t="s">
        <v>351</v>
      </c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 t="s">
        <v>351</v>
      </c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 t="s">
        <v>351</v>
      </c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 t="s">
        <v>351</v>
      </c>
      <c r="ET293" s="57"/>
      <c r="EU293" s="57"/>
      <c r="EV293" s="57"/>
      <c r="EW293" s="57"/>
      <c r="EX293" s="57"/>
      <c r="EY293" s="57" t="s">
        <v>351</v>
      </c>
      <c r="EZ293" s="57" t="s">
        <v>351</v>
      </c>
      <c r="FA293" s="57"/>
      <c r="FB293" s="57"/>
      <c r="FC293" s="57" t="s">
        <v>351</v>
      </c>
      <c r="FD293" s="38"/>
      <c r="FE293" s="38"/>
      <c r="FF293" s="38"/>
      <c r="FG293" s="61"/>
      <c r="FH293" s="57"/>
      <c r="FI293" s="57"/>
      <c r="FJ293" s="57"/>
      <c r="FK293" s="57" t="s">
        <v>351</v>
      </c>
      <c r="FL293" s="57"/>
      <c r="FM293" s="57"/>
      <c r="FN293" s="57"/>
      <c r="FO293" s="57"/>
      <c r="FP293" s="57" t="s">
        <v>351</v>
      </c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 t="s">
        <v>351</v>
      </c>
      <c r="GE293" s="57"/>
      <c r="GF293" s="57"/>
      <c r="GG293" s="57"/>
      <c r="GH293" s="57"/>
      <c r="GI293" s="57"/>
      <c r="GJ293" s="57"/>
      <c r="GK293" s="57"/>
      <c r="GL293" s="57" t="s">
        <v>351</v>
      </c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 t="s">
        <v>351</v>
      </c>
      <c r="IZ293" s="38"/>
      <c r="JA293" s="38"/>
      <c r="JB293" s="38"/>
      <c r="JC293" s="61"/>
      <c r="JD293" s="57"/>
      <c r="JE293" s="57"/>
      <c r="JF293" s="57"/>
      <c r="JG293" s="57"/>
      <c r="JH293" s="57"/>
      <c r="JI293" s="57"/>
      <c r="JJ293" s="57"/>
      <c r="JK293" s="57"/>
      <c r="JL293" s="57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 t="s">
        <v>351</v>
      </c>
      <c r="PQ293" s="57"/>
      <c r="PR293" s="57"/>
      <c r="PS293" s="57"/>
      <c r="PT293" s="57" t="s">
        <v>351</v>
      </c>
      <c r="PU293" s="57"/>
      <c r="PV293" s="57" t="s">
        <v>351</v>
      </c>
      <c r="PW293" s="57"/>
      <c r="PX293" s="57"/>
      <c r="PY293" s="38"/>
      <c r="PZ293" s="38"/>
      <c r="QA293" s="61"/>
      <c r="QB293" s="57"/>
      <c r="QC293" s="57"/>
      <c r="QD293" s="57"/>
      <c r="QE293" s="57"/>
      <c r="QF293" s="57" t="s">
        <v>351</v>
      </c>
      <c r="QG293" s="57" t="s">
        <v>351</v>
      </c>
      <c r="QH293" s="57"/>
      <c r="QI293" s="57"/>
      <c r="QJ293" s="57"/>
      <c r="QK293" s="57"/>
      <c r="QL293" s="57"/>
      <c r="QM293" s="57"/>
      <c r="QN293" s="57"/>
      <c r="QO293" s="57" t="s">
        <v>351</v>
      </c>
      <c r="QP293" s="57" t="s">
        <v>351</v>
      </c>
      <c r="QQ293" s="57" t="s">
        <v>351</v>
      </c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 t="s">
        <v>351</v>
      </c>
      <c r="RW293" s="57"/>
      <c r="RX293" s="57"/>
      <c r="RY293" s="57"/>
      <c r="RZ293" s="57"/>
      <c r="SA293" s="57"/>
      <c r="SB293" s="57"/>
      <c r="SC293" s="57" t="s">
        <v>351</v>
      </c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 t="s">
        <v>351</v>
      </c>
      <c r="TJ293" s="57"/>
      <c r="TK293" s="57"/>
      <c r="TL293" s="57"/>
      <c r="TM293" s="57" t="s">
        <v>351</v>
      </c>
      <c r="TN293" s="57"/>
      <c r="TO293" s="57"/>
      <c r="TP293" s="57"/>
      <c r="TQ293" s="57"/>
      <c r="TR293" s="57"/>
      <c r="TS293" s="57"/>
      <c r="TT293" s="57"/>
      <c r="TU293" s="57" t="s">
        <v>351</v>
      </c>
      <c r="TV293" s="57" t="s">
        <v>351</v>
      </c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37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7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75"/>
        <v/>
      </c>
      <c r="AGK293" s="85" t="str">
        <f t="shared" si="976"/>
        <v/>
      </c>
      <c r="AGL293" s="85" t="str">
        <f t="shared" si="977"/>
        <v/>
      </c>
      <c r="AGP293" s="36" t="str">
        <f t="shared" si="988"/>
        <v/>
      </c>
      <c r="AGQ293" s="36" t="str">
        <f t="shared" si="978"/>
        <v/>
      </c>
      <c r="AGR293" s="39">
        <f t="shared" si="989"/>
        <v>7</v>
      </c>
      <c r="AGS293" s="36" t="str">
        <f t="shared" si="990"/>
        <v/>
      </c>
      <c r="AGT293" s="36" t="str">
        <f t="shared" si="979"/>
        <v/>
      </c>
      <c r="AGU293" s="39">
        <f t="shared" si="991"/>
        <v>8</v>
      </c>
      <c r="AGV293" s="36" t="str">
        <f t="shared" si="992"/>
        <v/>
      </c>
      <c r="AGW293" s="36" t="str">
        <f t="shared" si="980"/>
        <v/>
      </c>
      <c r="AGX293" s="39">
        <f t="shared" si="993"/>
        <v>3</v>
      </c>
      <c r="AGY293" s="36" t="str">
        <f t="shared" si="994"/>
        <v/>
      </c>
      <c r="AGZ293" s="36" t="str">
        <f t="shared" si="981"/>
        <v/>
      </c>
      <c r="AHA293" s="39" t="str">
        <f t="shared" si="995"/>
        <v/>
      </c>
      <c r="AHB293" s="36" t="str">
        <f t="shared" si="996"/>
        <v/>
      </c>
      <c r="AHC293" s="36" t="str">
        <f t="shared" si="982"/>
        <v/>
      </c>
      <c r="AHD293" s="39">
        <f t="shared" si="997"/>
        <v>3</v>
      </c>
      <c r="AHE293" s="36" t="str">
        <f t="shared" si="998"/>
        <v/>
      </c>
      <c r="AHF293" s="36" t="str">
        <f t="shared" si="983"/>
        <v/>
      </c>
      <c r="AHG293" s="39">
        <f t="shared" si="999"/>
        <v>7</v>
      </c>
      <c r="AHH293" s="36" t="str">
        <f t="shared" si="1000"/>
        <v/>
      </c>
      <c r="AHI293" s="36" t="str">
        <f t="shared" si="984"/>
        <v/>
      </c>
      <c r="AHJ293" s="39">
        <f t="shared" si="1001"/>
        <v>4</v>
      </c>
      <c r="AHK293" s="36" t="str">
        <f t="shared" si="1002"/>
        <v/>
      </c>
      <c r="AHL293" s="36" t="str">
        <f t="shared" si="985"/>
        <v/>
      </c>
      <c r="AHM293" s="39" t="str">
        <f t="shared" si="1003"/>
        <v/>
      </c>
      <c r="AHN293" s="36" t="str">
        <f t="shared" si="1004"/>
        <v/>
      </c>
      <c r="AHO293" s="36" t="str">
        <f t="shared" si="986"/>
        <v/>
      </c>
      <c r="AHP293" s="39" t="str">
        <f t="shared" si="1005"/>
        <v/>
      </c>
      <c r="AHQ293" s="36" t="str">
        <f t="shared" si="1006"/>
        <v/>
      </c>
      <c r="AHR293" s="36" t="str">
        <f t="shared" si="987"/>
        <v/>
      </c>
      <c r="AHS293" s="39" t="str">
        <f t="shared" si="1007"/>
        <v/>
      </c>
    </row>
    <row r="294" spans="1:922" s="5" customFormat="1" outlineLevel="1" x14ac:dyDescent="0.25">
      <c r="A294" s="35">
        <f t="shared" si="1008"/>
        <v>21</v>
      </c>
      <c r="B294" s="46" t="s">
        <v>173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 t="s">
        <v>351</v>
      </c>
      <c r="AC294" s="57"/>
      <c r="AD294" s="57"/>
      <c r="AE294" s="57"/>
      <c r="AF294" s="57"/>
      <c r="AG294" s="57" t="s">
        <v>351</v>
      </c>
      <c r="AH294" s="57"/>
      <c r="AI294" s="57"/>
      <c r="AJ294" s="57" t="s">
        <v>351</v>
      </c>
      <c r="AK294" s="57" t="s">
        <v>351</v>
      </c>
      <c r="AL294" s="57"/>
      <c r="AM294" s="57" t="s">
        <v>351</v>
      </c>
      <c r="AN294" s="57"/>
      <c r="AO294" s="57"/>
      <c r="AP294" s="57"/>
      <c r="AQ294" s="57"/>
      <c r="AR294" s="57" t="s">
        <v>351</v>
      </c>
      <c r="AS294" s="57" t="s">
        <v>351</v>
      </c>
      <c r="AT294" s="57"/>
      <c r="AU294" s="57" t="s">
        <v>351</v>
      </c>
      <c r="AV294" s="57" t="s">
        <v>351</v>
      </c>
      <c r="AW294" s="57" t="s">
        <v>351</v>
      </c>
      <c r="AX294" s="57"/>
      <c r="AY294" s="57" t="s">
        <v>351</v>
      </c>
      <c r="AZ294" s="57" t="s">
        <v>351</v>
      </c>
      <c r="BA294" s="57" t="s">
        <v>351</v>
      </c>
      <c r="BB294" s="57"/>
      <c r="BC294" s="57" t="s">
        <v>351</v>
      </c>
      <c r="BD294" s="57"/>
      <c r="BE294" s="57"/>
      <c r="BF294" s="57"/>
      <c r="BG294" s="57" t="s">
        <v>351</v>
      </c>
      <c r="BH294" s="57"/>
      <c r="BI294" s="57"/>
      <c r="BJ294" s="57"/>
      <c r="BK294" s="61"/>
      <c r="BL294" s="57" t="s">
        <v>351</v>
      </c>
      <c r="BM294" s="57" t="s">
        <v>351</v>
      </c>
      <c r="BN294" s="57"/>
      <c r="BO294" s="57" t="s">
        <v>351</v>
      </c>
      <c r="BP294" s="57" t="s">
        <v>351</v>
      </c>
      <c r="BQ294" s="57"/>
      <c r="BR294" s="57"/>
      <c r="BS294" s="57" t="s">
        <v>351</v>
      </c>
      <c r="BT294" s="57" t="s">
        <v>351</v>
      </c>
      <c r="BU294" s="57"/>
      <c r="BV294" s="57"/>
      <c r="BW294" s="57" t="s">
        <v>351</v>
      </c>
      <c r="BX294" s="57" t="s">
        <v>351</v>
      </c>
      <c r="BY294" s="57" t="s">
        <v>351</v>
      </c>
      <c r="BZ294" s="57"/>
      <c r="CA294" s="57" t="s">
        <v>351</v>
      </c>
      <c r="CB294" s="57"/>
      <c r="CC294" s="38"/>
      <c r="CD294" s="38"/>
      <c r="CE294" s="61"/>
      <c r="CF294" s="57"/>
      <c r="CG294" s="57" t="s">
        <v>351</v>
      </c>
      <c r="CH294" s="57"/>
      <c r="CI294" s="57" t="s">
        <v>351</v>
      </c>
      <c r="CJ294" s="57" t="s">
        <v>351</v>
      </c>
      <c r="CK294" s="57" t="s">
        <v>351</v>
      </c>
      <c r="CL294" s="57"/>
      <c r="CM294" s="57" t="s">
        <v>351</v>
      </c>
      <c r="CN294" s="57"/>
      <c r="CO294" s="57" t="s">
        <v>351</v>
      </c>
      <c r="CP294" s="57"/>
      <c r="CQ294" s="57" t="s">
        <v>351</v>
      </c>
      <c r="CR294" s="57" t="s">
        <v>351</v>
      </c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 t="s">
        <v>351</v>
      </c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351</v>
      </c>
      <c r="EO294" s="57" t="s">
        <v>351</v>
      </c>
      <c r="EP294" s="57"/>
      <c r="EQ294" s="57"/>
      <c r="ER294" s="57"/>
      <c r="ES294" s="57"/>
      <c r="ET294" s="57"/>
      <c r="EU294" s="57"/>
      <c r="EV294" s="57"/>
      <c r="EW294" s="57"/>
      <c r="EX294" s="57"/>
      <c r="EY294" s="57" t="s">
        <v>351</v>
      </c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351</v>
      </c>
      <c r="FL294" s="57"/>
      <c r="FM294" s="57"/>
      <c r="FN294" s="57"/>
      <c r="FO294" s="57"/>
      <c r="FP294" s="57" t="s">
        <v>351</v>
      </c>
      <c r="FQ294" s="57" t="s">
        <v>351</v>
      </c>
      <c r="FR294" s="57"/>
      <c r="FS294" s="57" t="s">
        <v>351</v>
      </c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 t="s">
        <v>351</v>
      </c>
      <c r="GE294" s="57"/>
      <c r="GF294" s="57"/>
      <c r="GG294" s="57"/>
      <c r="GH294" s="57"/>
      <c r="GI294" s="57"/>
      <c r="GJ294" s="57"/>
      <c r="GK294" s="57"/>
      <c r="GL294" s="57"/>
      <c r="GM294" s="57"/>
      <c r="GN294" s="57" t="s">
        <v>351</v>
      </c>
      <c r="GO294" s="57"/>
      <c r="GP294" s="57"/>
      <c r="GQ294" s="38"/>
      <c r="GR294" s="38"/>
      <c r="GS294" s="38"/>
      <c r="GT294" s="38"/>
      <c r="GU294" s="61"/>
      <c r="GV294" s="57"/>
      <c r="GW294" s="57" t="s">
        <v>351</v>
      </c>
      <c r="GX294" s="57"/>
      <c r="GY294" s="57"/>
      <c r="GZ294" s="57" t="s">
        <v>351</v>
      </c>
      <c r="HA294" s="57"/>
      <c r="HB294" s="57"/>
      <c r="HC294" s="57"/>
      <c r="HD294" s="57"/>
      <c r="HE294" s="57" t="s">
        <v>351</v>
      </c>
      <c r="HF294" s="57"/>
      <c r="HG294" s="57"/>
      <c r="HH294" s="57"/>
      <c r="HI294" s="57"/>
      <c r="HJ294" s="57"/>
      <c r="HK294" s="57" t="s">
        <v>351</v>
      </c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 t="s">
        <v>351</v>
      </c>
      <c r="IZ294" s="38"/>
      <c r="JA294" s="38"/>
      <c r="JB294" s="38"/>
      <c r="JC294" s="61"/>
      <c r="JD294" s="57"/>
      <c r="JE294" s="57"/>
      <c r="JF294" s="57"/>
      <c r="JG294" s="57"/>
      <c r="JH294" s="57"/>
      <c r="JI294" s="57"/>
      <c r="JJ294" s="57"/>
      <c r="JK294" s="57"/>
      <c r="JL294" s="57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 t="s">
        <v>351</v>
      </c>
      <c r="PU294" s="57"/>
      <c r="PV294" s="57" t="s">
        <v>351</v>
      </c>
      <c r="PW294" s="57"/>
      <c r="PX294" s="57"/>
      <c r="PY294" s="38"/>
      <c r="PZ294" s="38"/>
      <c r="QA294" s="61"/>
      <c r="QB294" s="57"/>
      <c r="QC294" s="57"/>
      <c r="QD294" s="57"/>
      <c r="QE294" s="57"/>
      <c r="QF294" s="57" t="s">
        <v>351</v>
      </c>
      <c r="QG294" s="57" t="s">
        <v>351</v>
      </c>
      <c r="QH294" s="57"/>
      <c r="QI294" s="57"/>
      <c r="QJ294" s="57"/>
      <c r="QK294" s="57"/>
      <c r="QL294" s="57"/>
      <c r="QM294" s="57"/>
      <c r="QN294" s="57"/>
      <c r="QO294" s="57" t="s">
        <v>351</v>
      </c>
      <c r="QP294" s="57" t="s">
        <v>351</v>
      </c>
      <c r="QQ294" s="57" t="s">
        <v>351</v>
      </c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 t="s">
        <v>351</v>
      </c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 t="s">
        <v>351</v>
      </c>
      <c r="RW294" s="57"/>
      <c r="RX294" s="57"/>
      <c r="RY294" s="57"/>
      <c r="RZ294" s="57"/>
      <c r="SA294" s="57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 t="s">
        <v>351</v>
      </c>
      <c r="TM294" s="57"/>
      <c r="TN294" s="57" t="s">
        <v>351</v>
      </c>
      <c r="TO294" s="57"/>
      <c r="TP294" s="57"/>
      <c r="TQ294" s="57"/>
      <c r="TR294" s="57"/>
      <c r="TS294" s="57"/>
      <c r="TT294" s="57"/>
      <c r="TU294" s="57" t="s">
        <v>351</v>
      </c>
      <c r="TV294" s="57" t="s">
        <v>351</v>
      </c>
      <c r="TW294" s="38"/>
      <c r="TX294" s="38"/>
      <c r="TY294" s="38"/>
      <c r="TZ294" s="38"/>
      <c r="UA294" s="61"/>
      <c r="UB294" s="57"/>
      <c r="UC294" s="57"/>
      <c r="UD294" s="57" t="s">
        <v>351</v>
      </c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/>
      <c r="UW294" s="57"/>
      <c r="UX294" s="57"/>
      <c r="UY294" s="57"/>
      <c r="UZ294" s="57"/>
      <c r="VA294" s="57"/>
      <c r="VB294" s="57"/>
      <c r="VC294" s="57"/>
      <c r="VD294" s="57"/>
      <c r="VE294" s="57"/>
      <c r="VF294" s="57"/>
      <c r="VG294" s="57"/>
      <c r="VH294" s="57"/>
      <c r="VI294" s="57"/>
      <c r="VJ294" s="57"/>
      <c r="VK294" s="57"/>
      <c r="VL294" s="38"/>
      <c r="VM294" s="38"/>
      <c r="VN294" s="38"/>
      <c r="VO294" s="37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7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75"/>
        <v/>
      </c>
      <c r="AGK294" s="85" t="str">
        <f t="shared" si="976"/>
        <v/>
      </c>
      <c r="AGL294" s="85" t="str">
        <f t="shared" si="977"/>
        <v/>
      </c>
      <c r="AGP294" s="36" t="str">
        <f t="shared" si="988"/>
        <v/>
      </c>
      <c r="AGQ294" s="36" t="str">
        <f t="shared" si="978"/>
        <v/>
      </c>
      <c r="AGR294" s="39">
        <f t="shared" si="989"/>
        <v>31</v>
      </c>
      <c r="AGS294" s="36" t="str">
        <f t="shared" si="990"/>
        <v/>
      </c>
      <c r="AGT294" s="36" t="str">
        <f t="shared" si="979"/>
        <v/>
      </c>
      <c r="AGU294" s="39">
        <f t="shared" si="991"/>
        <v>10</v>
      </c>
      <c r="AGV294" s="36" t="str">
        <f t="shared" si="992"/>
        <v/>
      </c>
      <c r="AGW294" s="36" t="str">
        <f t="shared" si="980"/>
        <v/>
      </c>
      <c r="AGX294" s="39">
        <f t="shared" si="993"/>
        <v>7</v>
      </c>
      <c r="AGY294" s="36" t="str">
        <f t="shared" si="994"/>
        <v/>
      </c>
      <c r="AGZ294" s="36" t="str">
        <f t="shared" si="981"/>
        <v/>
      </c>
      <c r="AHA294" s="39" t="str">
        <f t="shared" si="995"/>
        <v/>
      </c>
      <c r="AHB294" s="36" t="str">
        <f t="shared" si="996"/>
        <v/>
      </c>
      <c r="AHC294" s="36" t="str">
        <f t="shared" si="982"/>
        <v/>
      </c>
      <c r="AHD294" s="39">
        <f t="shared" si="997"/>
        <v>2</v>
      </c>
      <c r="AHE294" s="36" t="str">
        <f t="shared" si="998"/>
        <v/>
      </c>
      <c r="AHF294" s="36" t="str">
        <f t="shared" si="983"/>
        <v/>
      </c>
      <c r="AHG294" s="39">
        <f t="shared" si="999"/>
        <v>7</v>
      </c>
      <c r="AHH294" s="36" t="str">
        <f t="shared" si="1000"/>
        <v/>
      </c>
      <c r="AHI294" s="36" t="str">
        <f t="shared" si="984"/>
        <v/>
      </c>
      <c r="AHJ294" s="39">
        <f t="shared" si="1001"/>
        <v>5</v>
      </c>
      <c r="AHK294" s="36" t="str">
        <f t="shared" si="1002"/>
        <v/>
      </c>
      <c r="AHL294" s="36" t="str">
        <f t="shared" si="985"/>
        <v/>
      </c>
      <c r="AHM294" s="39" t="str">
        <f t="shared" si="1003"/>
        <v/>
      </c>
      <c r="AHN294" s="36" t="str">
        <f t="shared" si="1004"/>
        <v/>
      </c>
      <c r="AHO294" s="36" t="str">
        <f t="shared" si="986"/>
        <v/>
      </c>
      <c r="AHP294" s="39" t="str">
        <f t="shared" si="1005"/>
        <v/>
      </c>
      <c r="AHQ294" s="36" t="str">
        <f t="shared" si="1006"/>
        <v/>
      </c>
      <c r="AHR294" s="36" t="str">
        <f t="shared" si="987"/>
        <v/>
      </c>
      <c r="AHS294" s="39" t="str">
        <f t="shared" si="1007"/>
        <v/>
      </c>
    </row>
    <row r="295" spans="1:922" s="5" customFormat="1" outlineLevel="1" x14ac:dyDescent="0.25">
      <c r="A295" s="35">
        <v>23</v>
      </c>
      <c r="B295" s="46" t="s">
        <v>174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 t="s">
        <v>351</v>
      </c>
      <c r="BD295" s="57" t="s">
        <v>351</v>
      </c>
      <c r="BE295" s="57" t="s">
        <v>351</v>
      </c>
      <c r="BF295" s="57"/>
      <c r="BG295" s="57" t="s">
        <v>351</v>
      </c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 t="s">
        <v>351</v>
      </c>
      <c r="BT295" s="57" t="s">
        <v>351</v>
      </c>
      <c r="BU295" s="57"/>
      <c r="BV295" s="57"/>
      <c r="BW295" s="57" t="s">
        <v>351</v>
      </c>
      <c r="BX295" s="57"/>
      <c r="BY295" s="57" t="s">
        <v>351</v>
      </c>
      <c r="BZ295" s="57"/>
      <c r="CA295" s="57"/>
      <c r="CB295" s="57"/>
      <c r="CC295" s="38"/>
      <c r="CD295" s="38"/>
      <c r="CE295" s="61"/>
      <c r="CF295" s="57" t="s">
        <v>351</v>
      </c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 t="s">
        <v>351</v>
      </c>
      <c r="DB295" s="57"/>
      <c r="DC295" s="57"/>
      <c r="DD295" s="57" t="s">
        <v>351</v>
      </c>
      <c r="DE295" s="57" t="s">
        <v>351</v>
      </c>
      <c r="DF295" s="57"/>
      <c r="DG295" s="57" t="s">
        <v>351</v>
      </c>
      <c r="DH295" s="57" t="s">
        <v>351</v>
      </c>
      <c r="DI295" s="57"/>
      <c r="DJ295" s="57"/>
      <c r="DK295" s="57"/>
      <c r="DL295" s="57" t="s">
        <v>351</v>
      </c>
      <c r="DM295" s="57" t="s">
        <v>351</v>
      </c>
      <c r="DN295" s="57"/>
      <c r="DO295" s="57" t="s">
        <v>351</v>
      </c>
      <c r="DP295" s="57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 t="s">
        <v>351</v>
      </c>
      <c r="EZ295" s="57" t="s">
        <v>351</v>
      </c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38"/>
      <c r="FY295" s="38"/>
      <c r="FZ295" s="38"/>
      <c r="GA295" s="61"/>
      <c r="GB295" s="57"/>
      <c r="GC295" s="57"/>
      <c r="GD295" s="57"/>
      <c r="GE295" s="57" t="s">
        <v>351</v>
      </c>
      <c r="GF295" s="57" t="s">
        <v>351</v>
      </c>
      <c r="GG295" s="57"/>
      <c r="GH295" s="57"/>
      <c r="GI295" s="57"/>
      <c r="GJ295" s="57"/>
      <c r="GK295" s="57"/>
      <c r="GL295" s="57"/>
      <c r="GM295" s="57" t="s">
        <v>351</v>
      </c>
      <c r="GN295" s="57"/>
      <c r="GO295" s="57"/>
      <c r="GP295" s="57"/>
      <c r="GQ295" s="57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 t="s">
        <v>351</v>
      </c>
      <c r="IK295" s="57"/>
      <c r="IL295" s="57"/>
      <c r="IM295" s="57"/>
      <c r="IN295" s="57"/>
      <c r="IO295" s="57"/>
      <c r="IP295" s="57"/>
      <c r="IQ295" s="57" t="s">
        <v>351</v>
      </c>
      <c r="IR295" s="57"/>
      <c r="IS295" s="57"/>
      <c r="IT295" s="57"/>
      <c r="IU295" s="57"/>
      <c r="IV295" s="57"/>
      <c r="IW295" s="57"/>
      <c r="IX295" s="57"/>
      <c r="IY295" s="57" t="s">
        <v>351</v>
      </c>
      <c r="IZ295" s="38"/>
      <c r="JA295" s="38"/>
      <c r="JB295" s="38"/>
      <c r="JC295" s="61"/>
      <c r="JD295" s="57" t="s">
        <v>359</v>
      </c>
      <c r="JE295" s="57"/>
      <c r="JF295" s="57"/>
      <c r="JG295" s="57"/>
      <c r="JH295" s="57"/>
      <c r="JI295" s="57"/>
      <c r="JJ295" s="57"/>
      <c r="JK295" s="57" t="s">
        <v>359</v>
      </c>
      <c r="JL295" s="57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 t="s">
        <v>351</v>
      </c>
      <c r="PR295" s="57"/>
      <c r="PS295" s="57"/>
      <c r="PT295" s="57"/>
      <c r="PU295" s="57"/>
      <c r="PV295" s="57"/>
      <c r="PW295" s="57" t="s">
        <v>351</v>
      </c>
      <c r="PX295" s="57"/>
      <c r="PY295" s="57"/>
      <c r="PZ295" s="38"/>
      <c r="QA295" s="61"/>
      <c r="QB295" s="57"/>
      <c r="QC295" s="57"/>
      <c r="QD295" s="57"/>
      <c r="QE295" s="57"/>
      <c r="QF295" s="57" t="s">
        <v>351</v>
      </c>
      <c r="QG295" s="57" t="s">
        <v>351</v>
      </c>
      <c r="QH295" s="57"/>
      <c r="QI295" s="57"/>
      <c r="QJ295" s="57"/>
      <c r="QK295" s="57"/>
      <c r="QL295" s="57"/>
      <c r="QM295" s="57"/>
      <c r="QN295" s="57"/>
      <c r="QO295" s="57" t="s">
        <v>351</v>
      </c>
      <c r="QP295" s="57" t="s">
        <v>351</v>
      </c>
      <c r="QQ295" s="57" t="s">
        <v>351</v>
      </c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 t="s">
        <v>351</v>
      </c>
      <c r="RE295" s="57" t="s">
        <v>351</v>
      </c>
      <c r="RF295" s="57"/>
      <c r="RG295" s="57"/>
      <c r="RH295" s="57"/>
      <c r="RI295" s="57"/>
      <c r="RJ295" s="57"/>
      <c r="RK295" s="38"/>
      <c r="RL295" s="38"/>
      <c r="RM295" s="38"/>
      <c r="RN295" s="38"/>
      <c r="RO295" s="37"/>
      <c r="RP295" s="38"/>
      <c r="RQ295" s="38"/>
      <c r="RR295" s="38"/>
      <c r="RS295" s="57"/>
      <c r="RT295" s="57"/>
      <c r="RU295" s="57"/>
      <c r="RV295" s="57"/>
      <c r="RW295" s="57"/>
      <c r="RX295" s="57"/>
      <c r="RY295" s="57"/>
      <c r="RZ295" s="57"/>
      <c r="SA295" s="57"/>
      <c r="SB295" s="57"/>
      <c r="SC295" s="57" t="s">
        <v>351</v>
      </c>
      <c r="SD295" s="57"/>
      <c r="SE295" s="57"/>
      <c r="SF295" s="57"/>
      <c r="SG295" s="57"/>
      <c r="SH295" s="57"/>
      <c r="SI295" s="57"/>
      <c r="SJ295" s="57"/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/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 t="s">
        <v>351</v>
      </c>
      <c r="TV295" s="57" t="s">
        <v>351</v>
      </c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37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7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7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75"/>
        <v/>
      </c>
      <c r="AGK295" s="85" t="str">
        <f t="shared" si="976"/>
        <v/>
      </c>
      <c r="AGL295" s="85" t="str">
        <f t="shared" si="977"/>
        <v/>
      </c>
      <c r="AGP295" s="36" t="str">
        <f t="shared" si="988"/>
        <v/>
      </c>
      <c r="AGQ295" s="36" t="str">
        <f t="shared" si="978"/>
        <v/>
      </c>
      <c r="AGR295" s="39">
        <f t="shared" si="989"/>
        <v>9</v>
      </c>
      <c r="AGS295" s="36" t="str">
        <f t="shared" si="990"/>
        <v/>
      </c>
      <c r="AGT295" s="36" t="str">
        <f t="shared" si="979"/>
        <v/>
      </c>
      <c r="AGU295" s="39">
        <f t="shared" si="991"/>
        <v>10</v>
      </c>
      <c r="AGV295" s="36">
        <f t="shared" si="992"/>
        <v>1</v>
      </c>
      <c r="AGW295" s="36" t="str">
        <f t="shared" si="980"/>
        <v/>
      </c>
      <c r="AGX295" s="39">
        <f t="shared" si="993"/>
        <v>6</v>
      </c>
      <c r="AGY295" s="36">
        <f t="shared" si="994"/>
        <v>1</v>
      </c>
      <c r="AGZ295" s="36" t="str">
        <f t="shared" si="981"/>
        <v/>
      </c>
      <c r="AHA295" s="39" t="str">
        <f t="shared" si="995"/>
        <v/>
      </c>
      <c r="AHB295" s="36" t="str">
        <f t="shared" si="996"/>
        <v/>
      </c>
      <c r="AHC295" s="36" t="str">
        <f t="shared" si="982"/>
        <v/>
      </c>
      <c r="AHD295" s="39">
        <f t="shared" si="997"/>
        <v>2</v>
      </c>
      <c r="AHE295" s="36" t="str">
        <f t="shared" si="998"/>
        <v/>
      </c>
      <c r="AHF295" s="36" t="str">
        <f t="shared" si="983"/>
        <v/>
      </c>
      <c r="AHG295" s="39">
        <f t="shared" si="999"/>
        <v>8</v>
      </c>
      <c r="AHH295" s="36" t="str">
        <f t="shared" si="1000"/>
        <v/>
      </c>
      <c r="AHI295" s="36" t="str">
        <f t="shared" si="984"/>
        <v/>
      </c>
      <c r="AHJ295" s="39">
        <f t="shared" si="1001"/>
        <v>2</v>
      </c>
      <c r="AHK295" s="36" t="str">
        <f t="shared" si="1002"/>
        <v/>
      </c>
      <c r="AHL295" s="36" t="str">
        <f t="shared" si="985"/>
        <v/>
      </c>
      <c r="AHM295" s="39" t="str">
        <f t="shared" si="1003"/>
        <v/>
      </c>
      <c r="AHN295" s="36" t="str">
        <f t="shared" si="1004"/>
        <v/>
      </c>
      <c r="AHO295" s="36" t="str">
        <f t="shared" si="986"/>
        <v/>
      </c>
      <c r="AHP295" s="39" t="str">
        <f t="shared" si="1005"/>
        <v/>
      </c>
      <c r="AHQ295" s="36" t="str">
        <f t="shared" si="1006"/>
        <v/>
      </c>
      <c r="AHR295" s="36" t="str">
        <f t="shared" si="987"/>
        <v/>
      </c>
      <c r="AHS295" s="39" t="str">
        <f t="shared" si="1007"/>
        <v/>
      </c>
    </row>
    <row r="296" spans="1:922" s="5" customFormat="1" outlineLevel="1" x14ac:dyDescent="0.25">
      <c r="A296" s="35">
        <f t="shared" si="1008"/>
        <v>24</v>
      </c>
      <c r="B296" s="36"/>
      <c r="C296" s="37"/>
      <c r="D296" s="35"/>
      <c r="E296" s="35"/>
      <c r="F296" s="35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61"/>
      <c r="EN296" s="57" t="s">
        <v>351</v>
      </c>
      <c r="EO296" s="57" t="s">
        <v>351</v>
      </c>
      <c r="EP296" s="57"/>
      <c r="EQ296" s="57"/>
      <c r="ER296" s="57"/>
      <c r="ES296" s="57" t="s">
        <v>351</v>
      </c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8"/>
      <c r="SJ296" s="38"/>
      <c r="SK296" s="38"/>
      <c r="SL296" s="38"/>
      <c r="SM296" s="37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7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7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7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7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7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7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75"/>
        <v/>
      </c>
      <c r="AGK296" s="85" t="str">
        <f t="shared" si="976"/>
        <v/>
      </c>
      <c r="AGL296" s="85" t="str">
        <f t="shared" si="977"/>
        <v/>
      </c>
      <c r="AGP296" s="36" t="str">
        <f t="shared" si="988"/>
        <v/>
      </c>
      <c r="AGQ296" s="36" t="str">
        <f t="shared" si="978"/>
        <v/>
      </c>
      <c r="AGR296" s="39" t="str">
        <f t="shared" si="989"/>
        <v/>
      </c>
      <c r="AGS296" s="36" t="str">
        <f t="shared" si="990"/>
        <v/>
      </c>
      <c r="AGT296" s="36" t="str">
        <f t="shared" si="979"/>
        <v/>
      </c>
      <c r="AGU296" s="39">
        <f t="shared" si="991"/>
        <v>3</v>
      </c>
      <c r="AGV296" s="36" t="str">
        <f t="shared" si="992"/>
        <v/>
      </c>
      <c r="AGW296" s="36" t="str">
        <f t="shared" si="980"/>
        <v/>
      </c>
      <c r="AGX296" s="39" t="str">
        <f t="shared" si="993"/>
        <v/>
      </c>
      <c r="AGY296" s="36" t="str">
        <f t="shared" si="994"/>
        <v/>
      </c>
      <c r="AGZ296" s="36" t="str">
        <f t="shared" si="981"/>
        <v/>
      </c>
      <c r="AHA296" s="39" t="str">
        <f t="shared" si="995"/>
        <v/>
      </c>
      <c r="AHB296" s="36" t="str">
        <f t="shared" si="996"/>
        <v/>
      </c>
      <c r="AHC296" s="36" t="str">
        <f t="shared" si="982"/>
        <v/>
      </c>
      <c r="AHD296" s="39" t="str">
        <f t="shared" si="997"/>
        <v/>
      </c>
      <c r="AHE296" s="36" t="str">
        <f t="shared" si="998"/>
        <v/>
      </c>
      <c r="AHF296" s="36" t="str">
        <f t="shared" si="983"/>
        <v/>
      </c>
      <c r="AHG296" s="39" t="str">
        <f t="shared" si="999"/>
        <v/>
      </c>
      <c r="AHH296" s="36" t="str">
        <f t="shared" si="1000"/>
        <v/>
      </c>
      <c r="AHI296" s="36" t="str">
        <f t="shared" si="984"/>
        <v/>
      </c>
      <c r="AHJ296" s="39" t="str">
        <f t="shared" si="1001"/>
        <v/>
      </c>
      <c r="AHK296" s="36" t="str">
        <f t="shared" si="1002"/>
        <v/>
      </c>
      <c r="AHL296" s="36" t="str">
        <f t="shared" si="985"/>
        <v/>
      </c>
      <c r="AHM296" s="39" t="str">
        <f t="shared" si="1003"/>
        <v/>
      </c>
      <c r="AHN296" s="36" t="str">
        <f t="shared" si="1004"/>
        <v/>
      </c>
      <c r="AHO296" s="36" t="str">
        <f t="shared" si="986"/>
        <v/>
      </c>
      <c r="AHP296" s="39" t="str">
        <f t="shared" si="1005"/>
        <v/>
      </c>
      <c r="AHQ296" s="36" t="str">
        <f t="shared" si="1006"/>
        <v/>
      </c>
      <c r="AHR296" s="36" t="str">
        <f t="shared" si="987"/>
        <v/>
      </c>
      <c r="AHS296" s="39" t="str">
        <f t="shared" si="1007"/>
        <v/>
      </c>
    </row>
    <row r="297" spans="1:922" s="5" customFormat="1" outlineLevel="1" x14ac:dyDescent="0.25">
      <c r="A297" s="35">
        <f t="shared" si="1008"/>
        <v>25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8"/>
      <c r="SJ297" s="38"/>
      <c r="SK297" s="38"/>
      <c r="SL297" s="38"/>
      <c r="SM297" s="37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7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7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7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7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7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7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75"/>
        <v/>
      </c>
      <c r="AGK297" s="85" t="str">
        <f t="shared" si="976"/>
        <v/>
      </c>
      <c r="AGL297" s="85" t="str">
        <f t="shared" si="977"/>
        <v/>
      </c>
      <c r="AGP297" s="36" t="str">
        <f t="shared" si="988"/>
        <v/>
      </c>
      <c r="AGQ297" s="36" t="str">
        <f t="shared" si="978"/>
        <v/>
      </c>
      <c r="AGR297" s="39" t="str">
        <f t="shared" si="989"/>
        <v/>
      </c>
      <c r="AGS297" s="36" t="str">
        <f t="shared" si="990"/>
        <v/>
      </c>
      <c r="AGT297" s="36" t="str">
        <f t="shared" si="979"/>
        <v/>
      </c>
      <c r="AGU297" s="39" t="str">
        <f t="shared" si="991"/>
        <v/>
      </c>
      <c r="AGV297" s="36" t="str">
        <f t="shared" si="992"/>
        <v/>
      </c>
      <c r="AGW297" s="36" t="str">
        <f t="shared" si="980"/>
        <v/>
      </c>
      <c r="AGX297" s="39" t="str">
        <f t="shared" si="993"/>
        <v/>
      </c>
      <c r="AGY297" s="36" t="str">
        <f t="shared" si="994"/>
        <v/>
      </c>
      <c r="AGZ297" s="36" t="str">
        <f t="shared" si="981"/>
        <v/>
      </c>
      <c r="AHA297" s="39" t="str">
        <f t="shared" si="995"/>
        <v/>
      </c>
      <c r="AHB297" s="36" t="str">
        <f t="shared" si="996"/>
        <v/>
      </c>
      <c r="AHC297" s="36" t="str">
        <f t="shared" si="982"/>
        <v/>
      </c>
      <c r="AHD297" s="39" t="str">
        <f t="shared" si="997"/>
        <v/>
      </c>
      <c r="AHE297" s="36" t="str">
        <f t="shared" si="998"/>
        <v/>
      </c>
      <c r="AHF297" s="36" t="str">
        <f t="shared" si="983"/>
        <v/>
      </c>
      <c r="AHG297" s="39" t="str">
        <f t="shared" si="999"/>
        <v/>
      </c>
      <c r="AHH297" s="36" t="str">
        <f t="shared" si="1000"/>
        <v/>
      </c>
      <c r="AHI297" s="36" t="str">
        <f t="shared" si="984"/>
        <v/>
      </c>
      <c r="AHJ297" s="39" t="str">
        <f t="shared" si="1001"/>
        <v/>
      </c>
      <c r="AHK297" s="36" t="str">
        <f t="shared" si="1002"/>
        <v/>
      </c>
      <c r="AHL297" s="36" t="str">
        <f t="shared" si="985"/>
        <v/>
      </c>
      <c r="AHM297" s="39" t="str">
        <f t="shared" si="1003"/>
        <v/>
      </c>
      <c r="AHN297" s="36" t="str">
        <f t="shared" si="1004"/>
        <v/>
      </c>
      <c r="AHO297" s="36" t="str">
        <f t="shared" si="986"/>
        <v/>
      </c>
      <c r="AHP297" s="39" t="str">
        <f t="shared" si="1005"/>
        <v/>
      </c>
      <c r="AHQ297" s="36" t="str">
        <f t="shared" si="1006"/>
        <v/>
      </c>
      <c r="AHR297" s="36" t="str">
        <f t="shared" si="987"/>
        <v/>
      </c>
      <c r="AHS297" s="39" t="str">
        <f t="shared" si="1007"/>
        <v/>
      </c>
    </row>
    <row r="298" spans="1:922" s="32" customFormat="1" x14ac:dyDescent="0.25">
      <c r="A298" s="31" t="s">
        <v>43</v>
      </c>
      <c r="C298" s="33"/>
      <c r="D298" s="33"/>
      <c r="E298" s="33"/>
      <c r="F298" s="34"/>
      <c r="G298" s="33"/>
      <c r="H298" s="33"/>
      <c r="I298" s="33"/>
      <c r="J298" s="34"/>
      <c r="K298" s="33"/>
      <c r="L298" s="33"/>
      <c r="M298" s="33"/>
      <c r="N298" s="34"/>
      <c r="O298" s="33"/>
      <c r="P298" s="33"/>
      <c r="Q298" s="33"/>
      <c r="R298" s="34"/>
      <c r="S298" s="33"/>
      <c r="T298" s="33"/>
      <c r="U298" s="33"/>
      <c r="V298" s="34"/>
      <c r="W298" s="33"/>
      <c r="X298" s="33"/>
      <c r="Y298" s="33"/>
      <c r="Z298" s="34"/>
      <c r="AA298" s="33"/>
      <c r="AB298" s="33"/>
      <c r="AC298" s="33"/>
      <c r="AD298" s="34"/>
      <c r="AE298" s="33"/>
      <c r="AF298" s="33"/>
      <c r="AG298" s="33"/>
      <c r="AH298" s="34"/>
      <c r="AI298" s="33"/>
      <c r="AJ298" s="33"/>
      <c r="AK298" s="33"/>
      <c r="AL298" s="34"/>
      <c r="AM298" s="33"/>
      <c r="AN298" s="33"/>
      <c r="AO298" s="33"/>
      <c r="AP298" s="34"/>
      <c r="AQ298" s="33"/>
      <c r="AR298" s="33"/>
      <c r="AS298" s="33"/>
      <c r="AT298" s="34"/>
      <c r="AU298" s="33"/>
      <c r="AV298" s="33"/>
      <c r="AW298" s="33"/>
      <c r="AX298" s="34"/>
      <c r="AY298" s="33"/>
      <c r="AZ298" s="33"/>
      <c r="BA298" s="33"/>
      <c r="BB298" s="34"/>
      <c r="BC298" s="33"/>
      <c r="BD298" s="33"/>
      <c r="BE298" s="33"/>
      <c r="BF298" s="34"/>
      <c r="BG298" s="33"/>
      <c r="BH298" s="33"/>
      <c r="BI298" s="33"/>
      <c r="BJ298" s="34"/>
      <c r="BK298" s="33"/>
      <c r="BL298" s="33"/>
      <c r="BM298" s="33"/>
      <c r="BN298" s="34"/>
      <c r="BO298" s="33"/>
      <c r="BP298" s="33"/>
      <c r="BQ298" s="33"/>
      <c r="BR298" s="34"/>
      <c r="BS298" s="33"/>
      <c r="BT298" s="33"/>
      <c r="BU298" s="33"/>
      <c r="BV298" s="34"/>
      <c r="BW298" s="33"/>
      <c r="BX298" s="33"/>
      <c r="BY298" s="33"/>
      <c r="BZ298" s="34"/>
      <c r="CA298" s="33"/>
      <c r="CB298" s="33"/>
      <c r="CC298" s="33"/>
      <c r="CD298" s="34"/>
      <c r="CE298" s="33"/>
      <c r="CF298" s="33"/>
      <c r="CG298" s="33"/>
      <c r="CH298" s="34"/>
      <c r="CI298" s="33"/>
      <c r="CJ298" s="33"/>
      <c r="CK298" s="33"/>
      <c r="CL298" s="34"/>
      <c r="CM298" s="33"/>
      <c r="CN298" s="33"/>
      <c r="CO298" s="33"/>
      <c r="CP298" s="34"/>
      <c r="CQ298" s="33"/>
      <c r="CR298" s="33"/>
      <c r="CS298" s="33"/>
      <c r="CT298" s="34"/>
      <c r="CU298" s="33"/>
      <c r="CV298" s="33"/>
      <c r="CW298" s="33"/>
      <c r="CX298" s="34"/>
      <c r="CY298" s="33"/>
      <c r="CZ298" s="33"/>
      <c r="DA298" s="33"/>
      <c r="DB298" s="34"/>
      <c r="DC298" s="33"/>
      <c r="DD298" s="33"/>
      <c r="DE298" s="33"/>
      <c r="DF298" s="34"/>
      <c r="DG298" s="33"/>
      <c r="DH298" s="33"/>
      <c r="DI298" s="33"/>
      <c r="DJ298" s="34"/>
      <c r="DK298" s="33"/>
      <c r="DL298" s="33"/>
      <c r="DM298" s="33"/>
      <c r="DN298" s="34"/>
      <c r="DO298" s="33"/>
      <c r="DP298" s="33"/>
      <c r="DQ298" s="33"/>
      <c r="DR298" s="34"/>
      <c r="DS298" s="33"/>
      <c r="DT298" s="33"/>
      <c r="DU298" s="33"/>
      <c r="DV298" s="34"/>
      <c r="DW298" s="33"/>
      <c r="DX298" s="33"/>
      <c r="DY298" s="33"/>
      <c r="DZ298" s="34"/>
      <c r="EA298" s="33"/>
      <c r="EB298" s="33"/>
      <c r="EC298" s="33"/>
      <c r="ED298" s="34"/>
      <c r="EE298" s="33"/>
      <c r="EF298" s="33"/>
      <c r="EG298" s="33"/>
      <c r="EH298" s="34"/>
      <c r="EI298" s="33"/>
      <c r="EJ298" s="33"/>
      <c r="EK298" s="33"/>
      <c r="EL298" s="34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3"/>
      <c r="FE298" s="33"/>
      <c r="FF298" s="34"/>
      <c r="FG298" s="33"/>
      <c r="FH298" s="33"/>
      <c r="FI298" s="33"/>
      <c r="FJ298" s="34"/>
      <c r="FK298" s="33"/>
      <c r="FL298" s="33"/>
      <c r="FM298" s="33"/>
      <c r="FN298" s="34"/>
      <c r="FO298" s="33"/>
      <c r="FP298" s="33"/>
      <c r="FQ298" s="33"/>
      <c r="FR298" s="34"/>
      <c r="FS298" s="33"/>
      <c r="FT298" s="33"/>
      <c r="FU298" s="33"/>
      <c r="FV298" s="34"/>
      <c r="FW298" s="33"/>
      <c r="FX298" s="33"/>
      <c r="FY298" s="33"/>
      <c r="FZ298" s="34"/>
      <c r="GA298" s="33"/>
      <c r="GB298" s="33"/>
      <c r="GC298" s="33"/>
      <c r="GD298" s="34"/>
      <c r="GE298" s="33"/>
      <c r="GF298" s="33"/>
      <c r="GG298" s="33"/>
      <c r="GH298" s="34"/>
      <c r="GI298" s="33"/>
      <c r="GJ298" s="33"/>
      <c r="GK298" s="33"/>
      <c r="GL298" s="34"/>
      <c r="GM298" s="33"/>
      <c r="GN298" s="33"/>
      <c r="GO298" s="33"/>
      <c r="GP298" s="34"/>
      <c r="GQ298" s="33"/>
      <c r="GR298" s="33"/>
      <c r="GS298" s="33"/>
      <c r="GT298" s="34"/>
      <c r="GU298" s="33"/>
      <c r="GV298" s="33"/>
      <c r="GW298" s="33"/>
      <c r="GX298" s="34"/>
      <c r="GY298" s="33"/>
      <c r="GZ298" s="33"/>
      <c r="HA298" s="33"/>
      <c r="HB298" s="34"/>
      <c r="HC298" s="33"/>
      <c r="HD298" s="33"/>
      <c r="HE298" s="33"/>
      <c r="HF298" s="34"/>
      <c r="HG298" s="33"/>
      <c r="HH298" s="33"/>
      <c r="HI298" s="33"/>
      <c r="HJ298" s="34"/>
      <c r="HK298" s="33"/>
      <c r="HL298" s="33"/>
      <c r="HM298" s="33"/>
      <c r="HN298" s="34"/>
      <c r="HO298" s="33"/>
      <c r="HP298" s="33"/>
      <c r="HQ298" s="33"/>
      <c r="HR298" s="34"/>
      <c r="HS298" s="33"/>
      <c r="HT298" s="33"/>
      <c r="HU298" s="33"/>
      <c r="HV298" s="34"/>
      <c r="HW298" s="33"/>
      <c r="HX298" s="33"/>
      <c r="HY298" s="33"/>
      <c r="HZ298" s="34"/>
      <c r="IA298" s="33"/>
      <c r="IB298" s="33"/>
      <c r="IC298" s="33"/>
      <c r="ID298" s="34"/>
      <c r="IE298" s="33"/>
      <c r="IF298" s="33"/>
      <c r="IG298" s="33"/>
      <c r="IH298" s="34"/>
      <c r="II298" s="33"/>
      <c r="IJ298" s="33"/>
      <c r="IK298" s="33"/>
      <c r="IL298" s="34"/>
      <c r="IM298" s="33"/>
      <c r="IN298" s="33"/>
      <c r="IO298" s="33"/>
      <c r="IP298" s="34"/>
      <c r="IQ298" s="33"/>
      <c r="IR298" s="33"/>
      <c r="IS298" s="33"/>
      <c r="IT298" s="34"/>
      <c r="IU298" s="33"/>
      <c r="IV298" s="33"/>
      <c r="IW298" s="33"/>
      <c r="IX298" s="34"/>
      <c r="IY298" s="33"/>
      <c r="IZ298" s="33"/>
      <c r="JA298" s="33"/>
      <c r="JB298" s="34"/>
      <c r="JC298" s="33"/>
      <c r="JD298" s="33"/>
      <c r="JE298" s="33"/>
      <c r="JF298" s="34"/>
      <c r="JG298" s="33"/>
      <c r="JH298" s="33"/>
      <c r="JI298" s="33"/>
      <c r="JJ298" s="34"/>
      <c r="JK298" s="33"/>
      <c r="JL298" s="33"/>
      <c r="JM298" s="33"/>
      <c r="JN298" s="34"/>
      <c r="JO298" s="33"/>
      <c r="JP298" s="33"/>
      <c r="JQ298" s="33"/>
      <c r="JR298" s="34"/>
      <c r="JS298" s="33"/>
      <c r="JT298" s="33"/>
      <c r="JU298" s="33"/>
      <c r="JV298" s="34"/>
      <c r="JW298" s="33"/>
      <c r="JX298" s="33"/>
      <c r="JY298" s="33"/>
      <c r="JZ298" s="34"/>
      <c r="KA298" s="33"/>
      <c r="KB298" s="33"/>
      <c r="KC298" s="33"/>
      <c r="KD298" s="34"/>
      <c r="KE298" s="33"/>
      <c r="KF298" s="33"/>
      <c r="KG298" s="33"/>
      <c r="KH298" s="34"/>
      <c r="KI298" s="33"/>
      <c r="KJ298" s="33"/>
      <c r="KK298" s="33"/>
      <c r="KL298" s="34"/>
      <c r="KM298" s="33"/>
      <c r="KN298" s="33"/>
      <c r="KO298" s="33"/>
      <c r="KP298" s="34"/>
      <c r="KQ298" s="33"/>
      <c r="KR298" s="33"/>
      <c r="KS298" s="33"/>
      <c r="KT298" s="34"/>
      <c r="KU298" s="33"/>
      <c r="KV298" s="33"/>
      <c r="KW298" s="33"/>
      <c r="KX298" s="34"/>
      <c r="KY298" s="33"/>
      <c r="KZ298" s="33"/>
      <c r="LA298" s="33"/>
      <c r="LB298" s="34"/>
      <c r="LC298" s="33"/>
      <c r="LD298" s="33"/>
      <c r="LE298" s="33"/>
      <c r="LF298" s="34"/>
      <c r="LG298" s="33"/>
      <c r="LH298" s="33"/>
      <c r="LI298" s="33"/>
      <c r="LJ298" s="34"/>
      <c r="LK298" s="33"/>
      <c r="LL298" s="33"/>
      <c r="LM298" s="33"/>
      <c r="LN298" s="34"/>
      <c r="LO298" s="33"/>
      <c r="LP298" s="33"/>
      <c r="LQ298" s="33"/>
      <c r="LR298" s="34"/>
      <c r="LS298" s="33"/>
      <c r="LT298" s="33"/>
      <c r="LU298" s="33"/>
      <c r="LV298" s="34"/>
      <c r="LW298" s="33"/>
      <c r="LX298" s="33"/>
      <c r="LY298" s="33"/>
      <c r="LZ298" s="34"/>
      <c r="MA298" s="33"/>
      <c r="MB298" s="33"/>
      <c r="MC298" s="33"/>
      <c r="MD298" s="34"/>
      <c r="ME298" s="33"/>
      <c r="MF298" s="33"/>
      <c r="MG298" s="33"/>
      <c r="MH298" s="34"/>
      <c r="MI298" s="33"/>
      <c r="MJ298" s="33"/>
      <c r="MK298" s="33"/>
      <c r="ML298" s="34"/>
      <c r="MM298" s="33"/>
      <c r="MN298" s="33"/>
      <c r="MO298" s="33"/>
      <c r="MP298" s="34"/>
      <c r="MQ298" s="33"/>
      <c r="MR298" s="33"/>
      <c r="MS298" s="33"/>
      <c r="MT298" s="34"/>
      <c r="MU298" s="33"/>
      <c r="MV298" s="33"/>
      <c r="MW298" s="33"/>
      <c r="MX298" s="34"/>
      <c r="MY298" s="33"/>
      <c r="MZ298" s="33"/>
      <c r="NA298" s="33"/>
      <c r="NB298" s="34"/>
      <c r="NC298" s="33"/>
      <c r="ND298" s="33"/>
      <c r="NE298" s="33"/>
      <c r="NF298" s="34"/>
      <c r="NG298" s="33"/>
      <c r="NH298" s="33"/>
      <c r="NI298" s="33"/>
      <c r="NJ298" s="34"/>
      <c r="NK298" s="33"/>
      <c r="NL298" s="33"/>
      <c r="NM298" s="33"/>
      <c r="NN298" s="34"/>
      <c r="NO298" s="33"/>
      <c r="NP298" s="33"/>
      <c r="NQ298" s="33"/>
      <c r="NR298" s="34"/>
      <c r="NS298" s="33"/>
      <c r="NT298" s="33"/>
      <c r="NU298" s="33"/>
      <c r="NV298" s="34"/>
      <c r="NW298" s="33"/>
      <c r="NX298" s="33"/>
      <c r="NY298" s="33"/>
      <c r="NZ298" s="34"/>
      <c r="OA298" s="33"/>
      <c r="OB298" s="33"/>
      <c r="OC298" s="33"/>
      <c r="OD298" s="34"/>
      <c r="OE298" s="33"/>
      <c r="OF298" s="33"/>
      <c r="OG298" s="33"/>
      <c r="OH298" s="34"/>
      <c r="OI298" s="33"/>
      <c r="OJ298" s="33"/>
      <c r="OK298" s="33"/>
      <c r="OL298" s="34"/>
      <c r="OM298" s="33"/>
      <c r="ON298" s="33"/>
      <c r="OO298" s="33"/>
      <c r="OP298" s="34"/>
      <c r="OQ298" s="33"/>
      <c r="OR298" s="33"/>
      <c r="OS298" s="33"/>
      <c r="OT298" s="34"/>
      <c r="OU298" s="33"/>
      <c r="OV298" s="33"/>
      <c r="OW298" s="33"/>
      <c r="OX298" s="34"/>
      <c r="OY298" s="33"/>
      <c r="OZ298" s="33"/>
      <c r="PA298" s="33"/>
      <c r="PB298" s="34"/>
      <c r="PC298" s="33"/>
      <c r="PD298" s="33"/>
      <c r="PE298" s="33"/>
      <c r="PF298" s="34"/>
      <c r="PG298" s="33"/>
      <c r="PH298" s="33"/>
      <c r="PI298" s="33"/>
      <c r="PJ298" s="34"/>
      <c r="PK298" s="33"/>
      <c r="PL298" s="33"/>
      <c r="PM298" s="33"/>
      <c r="PN298" s="34"/>
      <c r="PO298" s="33"/>
      <c r="PP298" s="33"/>
      <c r="PQ298" s="33"/>
      <c r="PR298" s="34"/>
      <c r="PS298" s="33"/>
      <c r="PT298" s="33"/>
      <c r="PU298" s="33"/>
      <c r="PV298" s="34"/>
      <c r="PW298" s="33"/>
      <c r="PX298" s="33"/>
      <c r="PY298" s="33"/>
      <c r="PZ298" s="34"/>
      <c r="QA298" s="33"/>
      <c r="QB298" s="33"/>
      <c r="QC298" s="33"/>
      <c r="QD298" s="34"/>
      <c r="QE298" s="33"/>
      <c r="QF298" s="33"/>
      <c r="QG298" s="33"/>
      <c r="QH298" s="34"/>
      <c r="QI298" s="33"/>
      <c r="QJ298" s="33"/>
      <c r="QK298" s="33"/>
      <c r="QL298" s="34"/>
      <c r="QM298" s="33"/>
      <c r="QN298" s="33"/>
      <c r="QO298" s="33"/>
      <c r="QP298" s="34"/>
      <c r="QQ298" s="33"/>
      <c r="QR298" s="33"/>
      <c r="QS298" s="33"/>
      <c r="QT298" s="34"/>
      <c r="QU298" s="33"/>
      <c r="QV298" s="33"/>
      <c r="QW298" s="33"/>
      <c r="QX298" s="34"/>
      <c r="QY298" s="33"/>
      <c r="QZ298" s="33"/>
      <c r="RA298" s="33"/>
      <c r="RB298" s="34"/>
      <c r="RC298" s="33"/>
      <c r="RD298" s="33"/>
      <c r="RE298" s="33"/>
      <c r="RF298" s="34"/>
      <c r="RG298" s="33"/>
      <c r="RH298" s="33"/>
      <c r="RI298" s="33"/>
      <c r="RJ298" s="34"/>
      <c r="RK298" s="33"/>
      <c r="RL298" s="33"/>
      <c r="RM298" s="33"/>
      <c r="RN298" s="34"/>
      <c r="RO298" s="33"/>
      <c r="RP298" s="33"/>
      <c r="RQ298" s="33"/>
      <c r="RR298" s="34"/>
      <c r="RS298" s="33"/>
      <c r="RT298" s="33"/>
      <c r="RU298" s="33"/>
      <c r="RV298" s="34"/>
      <c r="RW298" s="33"/>
      <c r="RX298" s="33"/>
      <c r="RY298" s="33"/>
      <c r="RZ298" s="34"/>
      <c r="SA298" s="33"/>
      <c r="SB298" s="33"/>
      <c r="SC298" s="33"/>
      <c r="SD298" s="34"/>
      <c r="SE298" s="33"/>
      <c r="SF298" s="33"/>
      <c r="SG298" s="33"/>
      <c r="SH298" s="33"/>
      <c r="SI298" s="33"/>
      <c r="SJ298" s="33"/>
      <c r="SK298" s="33"/>
      <c r="SL298" s="34"/>
      <c r="SM298" s="33"/>
      <c r="SN298" s="33"/>
      <c r="SO298" s="33"/>
      <c r="SP298" s="34"/>
      <c r="SQ298" s="33"/>
      <c r="SR298" s="33"/>
      <c r="SS298" s="33"/>
      <c r="ST298" s="34"/>
      <c r="SU298" s="33"/>
      <c r="SV298" s="33"/>
      <c r="SW298" s="33"/>
      <c r="SX298" s="34"/>
      <c r="SY298" s="33"/>
      <c r="SZ298" s="33"/>
      <c r="TA298" s="33"/>
      <c r="TB298" s="34"/>
      <c r="TC298" s="33"/>
      <c r="TD298" s="33"/>
      <c r="TE298" s="33"/>
      <c r="TF298" s="34"/>
      <c r="TG298" s="33"/>
      <c r="TH298" s="33"/>
      <c r="TI298" s="33"/>
      <c r="TJ298" s="34"/>
      <c r="TK298" s="33"/>
      <c r="TL298" s="33"/>
      <c r="TM298" s="33"/>
      <c r="TN298" s="34"/>
      <c r="TO298" s="33"/>
      <c r="TP298" s="33"/>
      <c r="TQ298" s="33"/>
      <c r="TR298" s="34"/>
      <c r="TS298" s="33"/>
      <c r="TT298" s="33"/>
      <c r="TU298" s="33"/>
      <c r="TV298" s="34"/>
      <c r="TW298" s="33"/>
      <c r="TX298" s="33"/>
      <c r="TY298" s="33"/>
      <c r="TZ298" s="34"/>
      <c r="UA298" s="33"/>
      <c r="UB298" s="33"/>
      <c r="UC298" s="33"/>
      <c r="UD298" s="34"/>
      <c r="UE298" s="33"/>
      <c r="UF298" s="33"/>
      <c r="UG298" s="33"/>
      <c r="UH298" s="34"/>
      <c r="UI298" s="33"/>
      <c r="UJ298" s="33"/>
      <c r="UK298" s="33"/>
      <c r="UL298" s="34"/>
      <c r="UM298" s="33"/>
      <c r="UN298" s="33"/>
      <c r="UO298" s="33"/>
      <c r="UP298" s="34"/>
      <c r="UQ298" s="33"/>
      <c r="UR298" s="33"/>
      <c r="US298" s="33"/>
      <c r="UT298" s="34"/>
      <c r="UU298" s="33"/>
      <c r="UV298" s="33"/>
      <c r="UW298" s="33"/>
      <c r="UX298" s="34"/>
      <c r="UY298" s="33"/>
      <c r="UZ298" s="33"/>
      <c r="VA298" s="33"/>
      <c r="VB298" s="34"/>
      <c r="VC298" s="33"/>
      <c r="VD298" s="33"/>
      <c r="VE298" s="33"/>
      <c r="VF298" s="34"/>
      <c r="VG298" s="33"/>
      <c r="VH298" s="33"/>
      <c r="VI298" s="33"/>
      <c r="VJ298" s="34"/>
      <c r="VK298" s="33"/>
      <c r="VL298" s="33"/>
      <c r="VM298" s="33"/>
      <c r="VN298" s="34"/>
      <c r="VO298" s="33"/>
      <c r="VP298" s="33"/>
      <c r="VQ298" s="33"/>
      <c r="VR298" s="34"/>
      <c r="VS298" s="33"/>
      <c r="VT298" s="33"/>
      <c r="VU298" s="33"/>
      <c r="VV298" s="34"/>
      <c r="VW298" s="33"/>
      <c r="VX298" s="33"/>
      <c r="VY298" s="33"/>
      <c r="VZ298" s="34"/>
      <c r="WA298" s="33"/>
      <c r="WB298" s="33"/>
      <c r="WC298" s="33"/>
      <c r="WD298" s="34"/>
      <c r="WE298" s="33"/>
      <c r="WF298" s="33"/>
      <c r="WG298" s="33"/>
      <c r="WH298" s="34"/>
      <c r="WI298" s="33"/>
      <c r="WJ298" s="33"/>
      <c r="WK298" s="33"/>
      <c r="WL298" s="34"/>
      <c r="WM298" s="33"/>
      <c r="WN298" s="33"/>
      <c r="WO298" s="33"/>
      <c r="WP298" s="34"/>
      <c r="WQ298" s="33"/>
      <c r="WR298" s="33"/>
      <c r="WS298" s="33"/>
      <c r="WT298" s="34"/>
      <c r="WU298" s="33"/>
      <c r="WV298" s="33"/>
      <c r="WW298" s="33"/>
      <c r="WX298" s="34"/>
      <c r="WY298" s="33"/>
      <c r="WZ298" s="33"/>
      <c r="XA298" s="33"/>
      <c r="XB298" s="34"/>
      <c r="XC298" s="33"/>
      <c r="XD298" s="33"/>
      <c r="XE298" s="33"/>
      <c r="XF298" s="34"/>
      <c r="XG298" s="33"/>
      <c r="XH298" s="33"/>
      <c r="XI298" s="33"/>
      <c r="XJ298" s="34"/>
      <c r="XK298" s="33"/>
      <c r="XL298" s="33"/>
      <c r="XM298" s="33"/>
      <c r="XN298" s="34"/>
      <c r="XO298" s="33"/>
      <c r="XP298" s="33"/>
      <c r="XQ298" s="33"/>
      <c r="XR298" s="34"/>
      <c r="XS298" s="33"/>
      <c r="XT298" s="33"/>
      <c r="XU298" s="33"/>
      <c r="XV298" s="34"/>
      <c r="XW298" s="33"/>
      <c r="XX298" s="33"/>
      <c r="XY298" s="33"/>
      <c r="XZ298" s="34"/>
      <c r="YA298" s="33"/>
      <c r="YB298" s="33"/>
      <c r="YC298" s="33"/>
      <c r="YD298" s="34"/>
      <c r="YE298" s="33"/>
      <c r="YF298" s="33"/>
      <c r="YG298" s="33"/>
      <c r="YH298" s="34"/>
      <c r="YI298" s="33"/>
      <c r="YJ298" s="33"/>
      <c r="YK298" s="33"/>
      <c r="YL298" s="34"/>
      <c r="YM298" s="33"/>
      <c r="YN298" s="33"/>
      <c r="YO298" s="33"/>
      <c r="YP298" s="34"/>
      <c r="YQ298" s="33"/>
      <c r="YR298" s="33"/>
      <c r="YS298" s="33"/>
      <c r="YT298" s="34"/>
      <c r="YU298" s="33"/>
      <c r="YV298" s="33"/>
      <c r="YW298" s="33"/>
      <c r="YX298" s="34"/>
      <c r="YY298" s="33"/>
      <c r="YZ298" s="33"/>
      <c r="ZA298" s="33"/>
      <c r="ZB298" s="34"/>
      <c r="ZC298" s="33"/>
      <c r="ZD298" s="33"/>
      <c r="ZE298" s="33"/>
      <c r="ZF298" s="34"/>
      <c r="ZG298" s="33"/>
      <c r="ZH298" s="33"/>
      <c r="ZI298" s="33"/>
      <c r="ZJ298" s="34"/>
      <c r="ZK298" s="33"/>
      <c r="ZL298" s="33"/>
      <c r="ZM298" s="33"/>
      <c r="ZN298" s="34"/>
      <c r="ZO298" s="33"/>
      <c r="ZP298" s="33"/>
      <c r="ZQ298" s="33"/>
      <c r="ZR298" s="34"/>
      <c r="ZS298" s="33"/>
      <c r="ZT298" s="33"/>
      <c r="ZU298" s="33"/>
      <c r="ZV298" s="34"/>
      <c r="ZW298" s="33"/>
      <c r="ZX298" s="33"/>
      <c r="ZY298" s="33"/>
      <c r="ZZ298" s="34"/>
      <c r="AAA298" s="33"/>
      <c r="AAB298" s="33"/>
      <c r="AAC298" s="33"/>
      <c r="AAD298" s="34"/>
      <c r="AAE298" s="33"/>
      <c r="AAF298" s="33"/>
      <c r="AAG298" s="33"/>
      <c r="AAH298" s="34"/>
      <c r="AAI298" s="33"/>
      <c r="AAJ298" s="33"/>
      <c r="AAK298" s="33"/>
      <c r="AAL298" s="34"/>
      <c r="AAM298" s="33"/>
      <c r="AAN298" s="33"/>
      <c r="AAO298" s="33"/>
      <c r="AAP298" s="34"/>
      <c r="AAQ298" s="33"/>
      <c r="AAR298" s="33"/>
      <c r="AAS298" s="33"/>
      <c r="AAT298" s="34"/>
      <c r="AAU298" s="33"/>
      <c r="AAV298" s="33"/>
      <c r="AAW298" s="33"/>
      <c r="AAX298" s="34"/>
      <c r="AAY298" s="33"/>
      <c r="AAZ298" s="33"/>
      <c r="ABA298" s="33"/>
      <c r="ABB298" s="34"/>
      <c r="ABC298" s="33"/>
      <c r="ABD298" s="33"/>
      <c r="ABE298" s="33"/>
      <c r="ABF298" s="34"/>
      <c r="ABG298" s="33"/>
      <c r="ABH298" s="33"/>
      <c r="ABI298" s="33"/>
      <c r="ABJ298" s="34"/>
      <c r="ABK298" s="33"/>
      <c r="ABL298" s="33"/>
      <c r="ABM298" s="33"/>
      <c r="ABN298" s="34"/>
      <c r="ABO298" s="33"/>
      <c r="ABP298" s="33"/>
      <c r="ABQ298" s="33"/>
      <c r="ABR298" s="34"/>
      <c r="ABS298" s="33"/>
      <c r="ABT298" s="33"/>
      <c r="ABU298" s="33"/>
      <c r="ABV298" s="34"/>
      <c r="ABW298" s="33"/>
      <c r="ABX298" s="33"/>
      <c r="ABY298" s="33"/>
      <c r="ABZ298" s="34"/>
      <c r="ACA298" s="33"/>
      <c r="ACB298" s="33"/>
      <c r="ACC298" s="33"/>
      <c r="ACD298" s="34"/>
      <c r="ACE298" s="33"/>
      <c r="ACF298" s="33"/>
      <c r="ACG298" s="33"/>
      <c r="ACH298" s="34"/>
      <c r="ACI298" s="33"/>
      <c r="ACJ298" s="33"/>
      <c r="ACK298" s="33"/>
      <c r="ACL298" s="34"/>
      <c r="ACM298" s="33"/>
      <c r="ACN298" s="33"/>
      <c r="ACO298" s="33"/>
      <c r="ACP298" s="34"/>
      <c r="ACQ298" s="33"/>
      <c r="ACR298" s="33"/>
      <c r="ACS298" s="33"/>
      <c r="ACT298" s="34"/>
      <c r="ACU298" s="33"/>
      <c r="ACV298" s="33"/>
      <c r="ACW298" s="33"/>
      <c r="ACX298" s="34"/>
      <c r="ACY298" s="33"/>
      <c r="ACZ298" s="33"/>
      <c r="ADA298" s="33"/>
      <c r="ADB298" s="34"/>
      <c r="ADC298" s="33"/>
      <c r="ADD298" s="33"/>
      <c r="ADE298" s="33"/>
      <c r="ADF298" s="34"/>
      <c r="ADG298" s="33"/>
      <c r="ADH298" s="33"/>
      <c r="ADI298" s="33"/>
      <c r="ADJ298" s="34"/>
      <c r="ADK298" s="33"/>
      <c r="ADL298" s="33"/>
      <c r="ADM298" s="33"/>
      <c r="ADN298" s="34"/>
      <c r="ADO298" s="33"/>
      <c r="ADP298" s="33"/>
      <c r="ADQ298" s="33"/>
      <c r="ADR298" s="34"/>
      <c r="ADS298" s="33"/>
      <c r="ADT298" s="33"/>
      <c r="ADU298" s="33"/>
      <c r="ADV298" s="34"/>
      <c r="ADW298" s="33"/>
      <c r="ADX298" s="33"/>
      <c r="ADY298" s="33"/>
      <c r="ADZ298" s="34"/>
      <c r="AEA298" s="33"/>
      <c r="AEB298" s="33"/>
      <c r="AEC298" s="33"/>
      <c r="AED298" s="34"/>
      <c r="AEE298" s="33"/>
      <c r="AEF298" s="33"/>
      <c r="AEG298" s="33"/>
      <c r="AEH298" s="34"/>
      <c r="AEI298" s="33"/>
      <c r="AEJ298" s="33"/>
      <c r="AEK298" s="33"/>
      <c r="AEL298" s="34"/>
      <c r="AEM298" s="33"/>
      <c r="AEN298" s="33"/>
      <c r="AEO298" s="33"/>
      <c r="AEP298" s="34"/>
      <c r="AEQ298" s="33"/>
      <c r="AER298" s="33"/>
      <c r="AES298" s="33"/>
      <c r="AET298" s="34"/>
      <c r="AEU298" s="33"/>
      <c r="AEV298" s="33"/>
      <c r="AEW298" s="33"/>
      <c r="AEX298" s="34"/>
      <c r="AEY298" s="33"/>
      <c r="AEZ298" s="33"/>
      <c r="AFA298" s="33"/>
      <c r="AFB298" s="34"/>
      <c r="AFC298" s="33"/>
      <c r="AFD298" s="33"/>
      <c r="AFE298" s="33"/>
      <c r="AFF298" s="34"/>
      <c r="AFG298" s="33"/>
      <c r="AFH298" s="33"/>
      <c r="AFI298" s="33"/>
      <c r="AFJ298" s="34"/>
      <c r="AFK298" s="33"/>
      <c r="AFL298" s="33"/>
      <c r="AFM298" s="33"/>
      <c r="AFN298" s="34"/>
      <c r="AFO298" s="33"/>
      <c r="AFP298" s="33"/>
      <c r="AFQ298" s="33"/>
      <c r="AFR298" s="34"/>
      <c r="AFS298" s="33"/>
      <c r="AFT298" s="33"/>
      <c r="AFU298" s="33"/>
      <c r="AFV298" s="34"/>
      <c r="AFW298" s="33"/>
      <c r="AFX298" s="33"/>
      <c r="AFY298" s="33"/>
      <c r="AFZ298" s="34"/>
      <c r="AGA298" s="33"/>
      <c r="AGB298" s="33"/>
      <c r="AGC298" s="33"/>
      <c r="AGD298" s="34"/>
      <c r="AGE298" s="33"/>
      <c r="AGF298" s="33"/>
      <c r="AGG298" s="33"/>
      <c r="AGH298" s="34"/>
      <c r="AGI298" s="33"/>
      <c r="AGJ298" s="33"/>
      <c r="AGK298" s="33"/>
      <c r="AGL298" s="33"/>
      <c r="AGM298" s="33"/>
      <c r="AGN298" s="34"/>
      <c r="AGO298" s="33"/>
      <c r="AGP298" s="33"/>
      <c r="AGQ298" s="33"/>
      <c r="AGR298" s="33"/>
      <c r="AGS298" s="34"/>
      <c r="AGT298" s="34"/>
      <c r="AGU298" s="33"/>
      <c r="AGV298" s="33"/>
      <c r="AGW298" s="33"/>
      <c r="AGX298" s="33"/>
      <c r="AGY298" s="34"/>
      <c r="AGZ298" s="34"/>
      <c r="AHA298" s="33"/>
      <c r="AHB298" s="33"/>
      <c r="AHC298" s="33"/>
      <c r="AHD298" s="33"/>
      <c r="AHE298" s="34"/>
      <c r="AHF298" s="34"/>
      <c r="AHG298" s="33"/>
      <c r="AHH298" s="33"/>
      <c r="AHI298" s="33"/>
      <c r="AHJ298" s="33"/>
      <c r="AHK298" s="34"/>
      <c r="AHL298" s="34"/>
      <c r="AHM298" s="33"/>
      <c r="AHN298" s="33"/>
      <c r="AHO298" s="33"/>
      <c r="AHP298" s="33"/>
      <c r="AHQ298" s="34"/>
      <c r="AHR298" s="34"/>
      <c r="AHS298" s="33"/>
      <c r="AHT298" s="33"/>
      <c r="AHU298" s="33"/>
      <c r="AHV298" s="34"/>
      <c r="AHW298" s="33"/>
      <c r="AHX298" s="33"/>
      <c r="AHY298" s="33"/>
      <c r="AHZ298" s="34"/>
      <c r="AIA298" s="33"/>
      <c r="AIB298" s="33"/>
      <c r="AIC298" s="33"/>
      <c r="AID298" s="34"/>
      <c r="AIE298" s="33"/>
      <c r="AIF298" s="33"/>
      <c r="AIG298" s="33"/>
      <c r="AIH298" s="34"/>
      <c r="AII298" s="33"/>
      <c r="AIJ298" s="33"/>
      <c r="AIK298" s="33"/>
      <c r="AIL298" s="34"/>
    </row>
    <row r="299" spans="1:922" s="5" customFormat="1" outlineLevel="1" x14ac:dyDescent="0.25">
      <c r="A299" s="35">
        <v>1</v>
      </c>
      <c r="B299" s="50" t="s">
        <v>175</v>
      </c>
      <c r="C299" s="37"/>
      <c r="D299" s="35"/>
      <c r="E299" s="35"/>
      <c r="F299" s="35"/>
      <c r="G299" s="57"/>
      <c r="H299" s="57"/>
      <c r="I299" s="57"/>
      <c r="J299" s="57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38"/>
      <c r="AQ299" s="61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 t="s">
        <v>352</v>
      </c>
      <c r="BG299" s="57"/>
      <c r="BH299" s="57"/>
      <c r="BI299" s="57"/>
      <c r="BJ299" s="38"/>
      <c r="BK299" s="61"/>
      <c r="BL299" s="57"/>
      <c r="BM299" s="57"/>
      <c r="BN299" s="57" t="s">
        <v>352</v>
      </c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38"/>
      <c r="BZ299" s="38"/>
      <c r="CA299" s="38"/>
      <c r="CB299" s="38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 t="s">
        <v>352</v>
      </c>
      <c r="CN299" s="57"/>
      <c r="CO299" s="57"/>
      <c r="CP299" s="57"/>
      <c r="CQ299" s="57"/>
      <c r="CR299" s="57"/>
      <c r="CS299" s="57"/>
      <c r="CT299" s="57"/>
      <c r="CU299" s="57" t="s">
        <v>352</v>
      </c>
      <c r="CV299" s="57"/>
      <c r="CW299" s="57"/>
      <c r="CX299" s="38"/>
      <c r="CY299" s="61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38"/>
      <c r="DS299" s="61"/>
      <c r="DT299" s="57"/>
      <c r="DU299" s="57"/>
      <c r="DV299" s="57"/>
      <c r="DW299" s="57"/>
      <c r="DX299" s="57" t="s">
        <v>352</v>
      </c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 t="s">
        <v>351</v>
      </c>
      <c r="FV299" s="57"/>
      <c r="FW299" s="57"/>
      <c r="FX299" s="38"/>
      <c r="FY299" s="38"/>
      <c r="FZ299" s="38"/>
      <c r="GA299" s="61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38"/>
      <c r="GT299" s="38"/>
      <c r="GU299" s="57" t="s">
        <v>352</v>
      </c>
      <c r="GV299" s="57" t="s">
        <v>352</v>
      </c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38"/>
      <c r="HM299" s="38"/>
      <c r="HN299" s="38"/>
      <c r="HO299" s="61"/>
      <c r="HP299" s="57"/>
      <c r="HQ299" s="57"/>
      <c r="HR299" s="57"/>
      <c r="HS299" s="57" t="s">
        <v>352</v>
      </c>
      <c r="HT299" s="57"/>
      <c r="HU299" s="57"/>
      <c r="HV299" s="57"/>
      <c r="HW299" s="57"/>
      <c r="HX299" s="57" t="s">
        <v>352</v>
      </c>
      <c r="HY299" s="57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61"/>
      <c r="JD299" s="57"/>
      <c r="JE299" s="57" t="s">
        <v>351</v>
      </c>
      <c r="JF299" s="57"/>
      <c r="JG299" s="57" t="s">
        <v>351</v>
      </c>
      <c r="JH299" s="57"/>
      <c r="JI299" s="57"/>
      <c r="JJ299" s="57"/>
      <c r="JK299" s="57"/>
      <c r="JL299" s="57"/>
      <c r="JM299" s="57"/>
      <c r="JN299" s="57"/>
      <c r="JO299" s="57"/>
      <c r="JP299" s="38"/>
      <c r="JQ299" s="38"/>
      <c r="JR299" s="38"/>
      <c r="JS299" s="38"/>
      <c r="JT299" s="38"/>
      <c r="JU299" s="38"/>
      <c r="JV299" s="38"/>
      <c r="JW299" s="61"/>
      <c r="JX299" s="57"/>
      <c r="JY299" s="57"/>
      <c r="JZ299" s="57"/>
      <c r="KA299" s="57"/>
      <c r="KB299" s="57"/>
      <c r="KC299" s="57"/>
      <c r="KD299" s="57"/>
      <c r="KE299" s="57"/>
      <c r="KF299" s="57"/>
      <c r="KG299" s="57"/>
      <c r="KH299" s="57"/>
      <c r="KI299" s="57"/>
      <c r="KJ299" s="57"/>
      <c r="KK299" s="57"/>
      <c r="KL299" s="57"/>
      <c r="KM299" s="57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57" t="s">
        <v>351</v>
      </c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8"/>
      <c r="SJ299" s="38"/>
      <c r="SK299" s="38"/>
      <c r="SL299" s="38"/>
      <c r="SM299" s="37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7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7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7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7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7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7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ref="AGJ299:AGJ303" si="1009">IF(COUNTIFS($C$7:$AGI$7,"="&amp;$AGO$5,$C299:$AGI299,"б")=0,"",COUNTIFS($C$7:$AGI$7,"="&amp;$AGO$5,$C299:$AGI299,"б"))</f>
        <v/>
      </c>
      <c r="AGK299" s="85" t="str">
        <f t="shared" ref="AGK299:AGK303" si="1010">IF(COUNTIFS($C$7:$AGI$7,"="&amp;$AGO$5,$C299:$AGI299,"у")=0,"",COUNTIFS($C$7:$AGI$7,"="&amp;$AGO$5,$C299:$AGI299,"у"))</f>
        <v/>
      </c>
      <c r="AGL299" s="85" t="str">
        <f t="shared" ref="AGL299:AGL303" si="1011">IF(COUNTIFS($C$7:$AGI$7,"="&amp;$AGO$5,$C299:$AGI299,"н")=0,"",COUNTIFS($C$7:$AGI$7,"="&amp;$AGO$5,$C299:$AGI299,"н"))</f>
        <v/>
      </c>
      <c r="AGP299" s="36" t="str">
        <f>IF(COUNTIFS($C$6:$AGI$6,9,$C299:$AGI299,"б")=0,"",COUNTIFS($C$6:$AGI$6,9,$C299:$AGI299,"б"))</f>
        <v/>
      </c>
      <c r="AGQ299" s="36">
        <f t="shared" ref="AGQ299:AGQ303" si="1012">IF(COUNTIFS($C$6:$AGI$6,9,$C299:$AGI299,"у")=0,"",COUNTIFS($C$6:$AGI$6,9,$C299:$AGI299,"у"))</f>
        <v>3</v>
      </c>
      <c r="AGR299" s="39" t="str">
        <f>IF(COUNTIFS($C$6:$AGI$6,9,$C299:$AGI299,"н")=0,"",COUNTIFS($C$6:$AGI$6,9,$C299:$AGI299,"н"))</f>
        <v/>
      </c>
      <c r="AGS299" s="36" t="str">
        <f>IF(COUNTIFS($C$6:$AGI$6,10,$C299:$AGI299,"б")=0,"",COUNTIFS($C$6:$AGI$6,10,$C299:$AGI299,"б"))</f>
        <v/>
      </c>
      <c r="AGT299" s="36">
        <f t="shared" ref="AGT299:AGT303" si="1013">IF(COUNTIFS($C$6:$AGI$6,10,$C299:$AGI299,"у")=0,"",COUNTIFS($C$6:$AGI$6,10,$C299:$AGI299,"у"))</f>
        <v>2</v>
      </c>
      <c r="AGU299" s="39">
        <f>IF(COUNTIFS($C$6:$AGI$6,10,$C299:$AGI299,"н")=0,"",COUNTIFS($C$6:$AGI$6,10,$C299:$AGI299,"н"))</f>
        <v>1</v>
      </c>
      <c r="AGV299" s="36" t="str">
        <f>IF(COUNTIFS($C$6:$AGI$6,11,$C299:$AGI299,"б")=0,"",COUNTIFS($C$6:$AGI$6,11,$C299:$AGI299,"б"))</f>
        <v/>
      </c>
      <c r="AGW299" s="36">
        <f t="shared" ref="AGW299:AGW303" si="1014">IF(COUNTIFS($C$6:$AGI$6,11,$C299:$AGI299,"у")=0,"",COUNTIFS($C$6:$AGI$6,11,$C299:$AGI299,"у"))</f>
        <v>4</v>
      </c>
      <c r="AGX299" s="39">
        <f>IF(COUNTIFS($C$6:$AGI$6,11,$C299:$AGI299,"н")=0,"",COUNTIFS($C$6:$AGI$6,11,$C299:$AGI299,"н"))</f>
        <v>1</v>
      </c>
      <c r="AGY299" s="36" t="str">
        <f>IF(COUNTIFS($C$6:$AGI$6,12,$C299:$AGI299,"б")=0,"",COUNTIFS($C$6:$AGI$6,12,$C299:$AGI299,"б"))</f>
        <v/>
      </c>
      <c r="AGZ299" s="36" t="str">
        <f t="shared" ref="AGZ299:AGZ303" si="1015">IF(COUNTIFS($C$6:$AGI$6,12,$C299:$AGI299,"у")=0,"",COUNTIFS($C$6:$AGI$6,12,$C299:$AGI299,"у"))</f>
        <v/>
      </c>
      <c r="AHA299" s="39">
        <f>IF(COUNTIFS($C$6:$AGI$6,12,$C299:$AGI299,"н")=0,"",COUNTIFS($C$6:$AGI$6,12,$C299:$AGI299,"н"))</f>
        <v>1</v>
      </c>
      <c r="AHB299" s="36" t="str">
        <f>IF(COUNTIFS($C$6:$AGI$6,1,$C299:$AGI299,"б")=0,"",COUNTIFS($C$6:$AGI$6,1,$C299:$AGI299,"б"))</f>
        <v/>
      </c>
      <c r="AHC299" s="36" t="str">
        <f t="shared" ref="AHC299:AHC303" si="1016">IF(COUNTIFS($C$6:$AGI$6,1,$C299:$AGI299,"у")=0,"",COUNTIFS($C$6:$AGI$6,1,$C299:$AGI299,"у"))</f>
        <v/>
      </c>
      <c r="AHD299" s="39" t="str">
        <f>IF(COUNTIFS($C$6:$AGI$6,1,$C299:$AGI299,"н")=0,"",COUNTIFS($C$6:$AGI$6,1,$C299:$AGI299,"н"))</f>
        <v/>
      </c>
      <c r="AHE299" s="36" t="str">
        <f>IF(COUNTIFS($C$6:$AGI$6,2,$C299:$AGI299,"б")=0,"",COUNTIFS($C$6:$AGI$6,2,$C299:$AGI299,"б"))</f>
        <v/>
      </c>
      <c r="AHF299" s="36" t="str">
        <f t="shared" ref="AHF299:AHF303" si="1017">IF(COUNTIFS($C$6:$AGI$6,2,$C299:$AGI299,"у")=0,"",COUNTIFS($C$6:$AGI$6,2,$C299:$AGI299,"у"))</f>
        <v/>
      </c>
      <c r="AHG299" s="39">
        <f>IF(COUNTIFS($C$6:$AGI$6,2,$C299:$AGI299,"н")=0,"",COUNTIFS($C$6:$AGI$6,2,$C299:$AGI299,"н"))</f>
        <v>1</v>
      </c>
      <c r="AHH299" s="36" t="str">
        <f>IF(COUNTIFS($C$6:$AGI$6,3,$C299:$AGI299,"б")=0,"",COUNTIFS($C$6:$AGI$6,3,$C299:$AGI299,"б"))</f>
        <v/>
      </c>
      <c r="AHI299" s="36" t="str">
        <f t="shared" ref="AHI299:AHI303" si="1018">IF(COUNTIFS($C$6:$AGI$6,3,$C299:$AGI299,"у")=0,"",COUNTIFS($C$6:$AGI$6,3,$C299:$AGI299,"у"))</f>
        <v/>
      </c>
      <c r="AHJ299" s="39" t="str">
        <f>IF(COUNTIFS($C$6:$AGI$6,3,$C299:$AGI299,"н")=0,"",COUNTIFS($C$6:$AGI$6,3,$C299:$AGI299,"н"))</f>
        <v/>
      </c>
      <c r="AHK299" s="36" t="str">
        <f>IF(COUNTIFS($C$6:$AGI$6,4,$C299:$AGI299,"б")=0,"",COUNTIFS($C$6:$AGI$6,4,$C299:$AGI299,"б"))</f>
        <v/>
      </c>
      <c r="AHL299" s="36" t="str">
        <f t="shared" ref="AHL299:AHL303" si="1019">IF(COUNTIFS($C$6:$AGI$6,4,$C299:$AGI299,"у")=0,"",COUNTIFS($C$6:$AGI$6,4,$C299:$AGI299,"у"))</f>
        <v/>
      </c>
      <c r="AHM299" s="39" t="str">
        <f>IF(COUNTIFS($C$6:$AGI$6,4,$C299:$AGI299,"н")=0,"",COUNTIFS($C$6:$AGI$6,4,$C299:$AGI299,"н"))</f>
        <v/>
      </c>
      <c r="AHN299" s="36" t="str">
        <f>IF(COUNTIFS($C$6:$AGI$6,5,$C299:$AGI299,"б")=0,"",COUNTIFS($C$6:$AGI$6,5,$C299:$AGI299,"б"))</f>
        <v/>
      </c>
      <c r="AHO299" s="36" t="str">
        <f t="shared" ref="AHO299:AHO303" si="1020">IF(COUNTIFS($C$6:$AGI$6,5,$C299:$AGI299,"у")=0,"",COUNTIFS($C$6:$AGI$6,5,$C299:$AGI299,"у"))</f>
        <v/>
      </c>
      <c r="AHP299" s="39" t="str">
        <f>IF(COUNTIFS($C$6:$AGI$6,5,$C299:$AGI299,"н")=0,"",COUNTIFS($C$6:$AGI$6,5,$C299:$AGI299,"н"))</f>
        <v/>
      </c>
      <c r="AHQ299" s="36" t="str">
        <f>IF(COUNTIFS($C$6:$AGI$6,6,$C299:$AGI299,"б")=0,"",COUNTIFS($C$6:$AGI$6,6,$C299:$AGI299,"б"))</f>
        <v/>
      </c>
      <c r="AHR299" s="36" t="str">
        <f t="shared" ref="AHR299:AHR303" si="1021">IF(COUNTIFS($C$6:$AGI$6,6,$C299:$AGI299,"у")=0,"",COUNTIFS($C$6:$AGI$6,6,$C299:$AGI299,"у"))</f>
        <v/>
      </c>
      <c r="AHS299" s="39" t="str">
        <f>IF(COUNTIFS($C$6:$AGI$6,6,$C299:$AGI299,"н")=0,"",COUNTIFS($C$6:$AGI$6,6,$C299:$AGI299,"н"))</f>
        <v/>
      </c>
    </row>
    <row r="300" spans="1:922" s="5" customFormat="1" outlineLevel="1" x14ac:dyDescent="0.25">
      <c r="A300" s="35">
        <f>A299+1</f>
        <v>2</v>
      </c>
      <c r="B300" s="50" t="s">
        <v>176</v>
      </c>
      <c r="C300" s="37"/>
      <c r="D300" s="35"/>
      <c r="E300" s="35"/>
      <c r="F300" s="35"/>
      <c r="G300" s="57"/>
      <c r="H300" s="57"/>
      <c r="I300" s="57"/>
      <c r="J300" s="57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 t="s">
        <v>352</v>
      </c>
      <c r="AF300" s="57" t="s">
        <v>352</v>
      </c>
      <c r="AG300" s="57"/>
      <c r="AH300" s="57"/>
      <c r="AI300" s="57"/>
      <c r="AJ300" s="57"/>
      <c r="AK300" s="57"/>
      <c r="AL300" s="57"/>
      <c r="AM300" s="57"/>
      <c r="AN300" s="57"/>
      <c r="AO300" s="57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38"/>
      <c r="BK300" s="61"/>
      <c r="BL300" s="57"/>
      <c r="BM300" s="57"/>
      <c r="BN300" s="57" t="s">
        <v>352</v>
      </c>
      <c r="BO300" s="57" t="s">
        <v>352</v>
      </c>
      <c r="BP300" s="57" t="s">
        <v>352</v>
      </c>
      <c r="BQ300" s="57" t="s">
        <v>352</v>
      </c>
      <c r="BR300" s="57"/>
      <c r="BS300" s="57"/>
      <c r="BT300" s="57"/>
      <c r="BU300" s="57"/>
      <c r="BV300" s="57"/>
      <c r="BW300" s="57"/>
      <c r="BX300" s="57"/>
      <c r="BY300" s="38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 t="s">
        <v>352</v>
      </c>
      <c r="CV300" s="57"/>
      <c r="CW300" s="57"/>
      <c r="CX300" s="38"/>
      <c r="CY300" s="61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 t="s">
        <v>352</v>
      </c>
      <c r="DP300" s="57"/>
      <c r="DQ300" s="57"/>
      <c r="DR300" s="38"/>
      <c r="DS300" s="61"/>
      <c r="DT300" s="57"/>
      <c r="DU300" s="57"/>
      <c r="DV300" s="57"/>
      <c r="DW300" s="57"/>
      <c r="DX300" s="57" t="s">
        <v>352</v>
      </c>
      <c r="DY300" s="57"/>
      <c r="DZ300" s="57"/>
      <c r="EA300" s="57" t="s">
        <v>352</v>
      </c>
      <c r="EB300" s="57" t="s">
        <v>352</v>
      </c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 t="s">
        <v>351</v>
      </c>
      <c r="FP300" s="57"/>
      <c r="FQ300" s="57"/>
      <c r="FR300" s="57"/>
      <c r="FS300" s="57"/>
      <c r="FT300" s="57"/>
      <c r="FU300" s="57"/>
      <c r="FV300" s="57"/>
      <c r="FW300" s="57"/>
      <c r="FX300" s="38"/>
      <c r="FY300" s="38"/>
      <c r="FZ300" s="38"/>
      <c r="GA300" s="61"/>
      <c r="GB300" s="57"/>
      <c r="GC300" s="57" t="s">
        <v>351</v>
      </c>
      <c r="GD300" s="57" t="s">
        <v>351</v>
      </c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38"/>
      <c r="GT300" s="38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38"/>
      <c r="HM300" s="38"/>
      <c r="HN300" s="38"/>
      <c r="HO300" s="61"/>
      <c r="HP300" s="57"/>
      <c r="HQ300" s="57"/>
      <c r="HR300" s="57"/>
      <c r="HS300" s="57" t="s">
        <v>352</v>
      </c>
      <c r="HT300" s="57"/>
      <c r="HU300" s="57"/>
      <c r="HV300" s="57"/>
      <c r="HW300" s="57"/>
      <c r="HX300" s="57" t="s">
        <v>352</v>
      </c>
      <c r="HY300" s="57"/>
      <c r="HZ300" s="38"/>
      <c r="IA300" s="38"/>
      <c r="IB300" s="38"/>
      <c r="IC300" s="38"/>
      <c r="ID300" s="38"/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 t="s">
        <v>351</v>
      </c>
      <c r="JF300" s="57"/>
      <c r="JG300" s="57" t="s">
        <v>351</v>
      </c>
      <c r="JH300" s="57"/>
      <c r="JI300" s="57"/>
      <c r="JJ300" s="57"/>
      <c r="JK300" s="57"/>
      <c r="JL300" s="57"/>
      <c r="JM300" s="57"/>
      <c r="JN300" s="57"/>
      <c r="JO300" s="57"/>
      <c r="JP300" s="38"/>
      <c r="JQ300" s="38"/>
      <c r="JR300" s="38"/>
      <c r="JS300" s="38"/>
      <c r="JT300" s="38"/>
      <c r="JU300" s="38"/>
      <c r="JV300" s="38"/>
      <c r="JW300" s="61"/>
      <c r="JX300" s="57"/>
      <c r="JY300" s="57"/>
      <c r="JZ300" s="57"/>
      <c r="KA300" s="57"/>
      <c r="KB300" s="57"/>
      <c r="KC300" s="57"/>
      <c r="KD300" s="57"/>
      <c r="KE300" s="57"/>
      <c r="KF300" s="57"/>
      <c r="KG300" s="57"/>
      <c r="KH300" s="57"/>
      <c r="KI300" s="57"/>
      <c r="KJ300" s="57"/>
      <c r="KK300" s="57"/>
      <c r="KL300" s="57"/>
      <c r="KM300" s="57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57" t="s">
        <v>351</v>
      </c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7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7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7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7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7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7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7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1009"/>
        <v/>
      </c>
      <c r="AGK300" s="85" t="str">
        <f t="shared" si="1010"/>
        <v/>
      </c>
      <c r="AGL300" s="85" t="str">
        <f t="shared" si="1011"/>
        <v/>
      </c>
      <c r="AGP300" s="36" t="str">
        <f t="shared" ref="AGP300:AGP303" si="1022">IF(COUNTIFS($C$6:$AGI$6,9,$C300:$AGI300,"б")=0,"",COUNTIFS($C$6:$AGI$6,9,$C300:$AGI300,"б"))</f>
        <v/>
      </c>
      <c r="AGQ300" s="36">
        <f t="shared" si="1012"/>
        <v>6</v>
      </c>
      <c r="AGR300" s="39" t="str">
        <f t="shared" ref="AGR300:AGR303" si="1023">IF(COUNTIFS($C$6:$AGI$6,9,$C300:$AGI300,"н")=0,"",COUNTIFS($C$6:$AGI$6,9,$C300:$AGI300,"н"))</f>
        <v/>
      </c>
      <c r="AGS300" s="36" t="str">
        <f t="shared" ref="AGS300:AGS303" si="1024">IF(COUNTIFS($C$6:$AGI$6,10,$C300:$AGI300,"б")=0,"",COUNTIFS($C$6:$AGI$6,10,$C300:$AGI300,"б"))</f>
        <v/>
      </c>
      <c r="AGT300" s="36">
        <f t="shared" si="1013"/>
        <v>5</v>
      </c>
      <c r="AGU300" s="39">
        <f t="shared" ref="AGU300:AGU303" si="1025">IF(COUNTIFS($C$6:$AGI$6,10,$C300:$AGI300,"н")=0,"",COUNTIFS($C$6:$AGI$6,10,$C300:$AGI300,"н"))</f>
        <v>1</v>
      </c>
      <c r="AGV300" s="36" t="str">
        <f t="shared" ref="AGV300:AGV303" si="1026">IF(COUNTIFS($C$6:$AGI$6,11,$C300:$AGI300,"б")=0,"",COUNTIFS($C$6:$AGI$6,11,$C300:$AGI300,"б"))</f>
        <v/>
      </c>
      <c r="AGW300" s="36">
        <f t="shared" si="1014"/>
        <v>2</v>
      </c>
      <c r="AGX300" s="39">
        <f t="shared" ref="AGX300:AGX303" si="1027">IF(COUNTIFS($C$6:$AGI$6,11,$C300:$AGI300,"н")=0,"",COUNTIFS($C$6:$AGI$6,11,$C300:$AGI300,"н"))</f>
        <v>3</v>
      </c>
      <c r="AGY300" s="36" t="str">
        <f t="shared" ref="AGY300:AGY303" si="1028">IF(COUNTIFS($C$6:$AGI$6,12,$C300:$AGI300,"б")=0,"",COUNTIFS($C$6:$AGI$6,12,$C300:$AGI300,"б"))</f>
        <v/>
      </c>
      <c r="AGZ300" s="36" t="str">
        <f t="shared" si="1015"/>
        <v/>
      </c>
      <c r="AHA300" s="39">
        <f t="shared" ref="AHA300:AHA303" si="1029">IF(COUNTIFS($C$6:$AGI$6,12,$C300:$AGI300,"н")=0,"",COUNTIFS($C$6:$AGI$6,12,$C300:$AGI300,"н"))</f>
        <v>1</v>
      </c>
      <c r="AHB300" s="36" t="str">
        <f t="shared" ref="AHB300:AHB303" si="1030">IF(COUNTIFS($C$6:$AGI$6,1,$C300:$AGI300,"б")=0,"",COUNTIFS($C$6:$AGI$6,1,$C300:$AGI300,"б"))</f>
        <v/>
      </c>
      <c r="AHC300" s="36" t="str">
        <f t="shared" si="1016"/>
        <v/>
      </c>
      <c r="AHD300" s="39" t="str">
        <f t="shared" ref="AHD300:AHD303" si="1031">IF(COUNTIFS($C$6:$AGI$6,1,$C300:$AGI300,"н")=0,"",COUNTIFS($C$6:$AGI$6,1,$C300:$AGI300,"н"))</f>
        <v/>
      </c>
      <c r="AHE300" s="36" t="str">
        <f t="shared" ref="AHE300:AHE303" si="1032">IF(COUNTIFS($C$6:$AGI$6,2,$C300:$AGI300,"б")=0,"",COUNTIFS($C$6:$AGI$6,2,$C300:$AGI300,"б"))</f>
        <v/>
      </c>
      <c r="AHF300" s="36" t="str">
        <f t="shared" si="1017"/>
        <v/>
      </c>
      <c r="AHG300" s="39">
        <f t="shared" ref="AHG300:AHG303" si="1033">IF(COUNTIFS($C$6:$AGI$6,2,$C300:$AGI300,"н")=0,"",COUNTIFS($C$6:$AGI$6,2,$C300:$AGI300,"н"))</f>
        <v>1</v>
      </c>
      <c r="AHH300" s="36" t="str">
        <f t="shared" ref="AHH300:AHH303" si="1034">IF(COUNTIFS($C$6:$AGI$6,3,$C300:$AGI300,"б")=0,"",COUNTIFS($C$6:$AGI$6,3,$C300:$AGI300,"б"))</f>
        <v/>
      </c>
      <c r="AHI300" s="36" t="str">
        <f t="shared" si="1018"/>
        <v/>
      </c>
      <c r="AHJ300" s="39" t="str">
        <f t="shared" ref="AHJ300:AHJ303" si="1035">IF(COUNTIFS($C$6:$AGI$6,3,$C300:$AGI300,"н")=0,"",COUNTIFS($C$6:$AGI$6,3,$C300:$AGI300,"н"))</f>
        <v/>
      </c>
      <c r="AHK300" s="36" t="str">
        <f t="shared" ref="AHK300:AHK303" si="1036">IF(COUNTIFS($C$6:$AGI$6,4,$C300:$AGI300,"б")=0,"",COUNTIFS($C$6:$AGI$6,4,$C300:$AGI300,"б"))</f>
        <v/>
      </c>
      <c r="AHL300" s="36" t="str">
        <f t="shared" si="1019"/>
        <v/>
      </c>
      <c r="AHM300" s="39" t="str">
        <f t="shared" ref="AHM300:AHM303" si="1037">IF(COUNTIFS($C$6:$AGI$6,4,$C300:$AGI300,"н")=0,"",COUNTIFS($C$6:$AGI$6,4,$C300:$AGI300,"н"))</f>
        <v/>
      </c>
      <c r="AHN300" s="36" t="str">
        <f t="shared" ref="AHN300:AHN303" si="1038">IF(COUNTIFS($C$6:$AGI$6,5,$C300:$AGI300,"б")=0,"",COUNTIFS($C$6:$AGI$6,5,$C300:$AGI300,"б"))</f>
        <v/>
      </c>
      <c r="AHO300" s="36" t="str">
        <f t="shared" si="1020"/>
        <v/>
      </c>
      <c r="AHP300" s="39" t="str">
        <f t="shared" ref="AHP300:AHP303" si="1039">IF(COUNTIFS($C$6:$AGI$6,5,$C300:$AGI300,"н")=0,"",COUNTIFS($C$6:$AGI$6,5,$C300:$AGI300,"н"))</f>
        <v/>
      </c>
      <c r="AHQ300" s="36" t="str">
        <f t="shared" ref="AHQ300:AHQ303" si="1040">IF(COUNTIFS($C$6:$AGI$6,6,$C300:$AGI300,"б")=0,"",COUNTIFS($C$6:$AGI$6,6,$C300:$AGI300,"б"))</f>
        <v/>
      </c>
      <c r="AHR300" s="36" t="str">
        <f t="shared" si="1021"/>
        <v/>
      </c>
      <c r="AHS300" s="39" t="str">
        <f t="shared" ref="AHS300:AHS303" si="1041">IF(COUNTIFS($C$6:$AGI$6,6,$C300:$AGI300,"н")=0,"",COUNTIFS($C$6:$AGI$6,6,$C300:$AGI300,"н"))</f>
        <v/>
      </c>
    </row>
    <row r="301" spans="1:922" s="5" customFormat="1" outlineLevel="1" x14ac:dyDescent="0.25">
      <c r="A301" s="35">
        <v>3</v>
      </c>
      <c r="B301" s="50" t="s">
        <v>177</v>
      </c>
      <c r="C301" s="37"/>
      <c r="D301" s="35"/>
      <c r="E301" s="35"/>
      <c r="F301" s="35"/>
      <c r="G301" s="57" t="s">
        <v>351</v>
      </c>
      <c r="H301" s="57" t="s">
        <v>351</v>
      </c>
      <c r="I301" s="57" t="s">
        <v>351</v>
      </c>
      <c r="J301" s="57" t="s">
        <v>351</v>
      </c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38"/>
      <c r="AQ301" s="61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 t="s">
        <v>351</v>
      </c>
      <c r="BH301" s="57"/>
      <c r="BI301" s="57"/>
      <c r="BJ301" s="38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61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 t="s">
        <v>351</v>
      </c>
      <c r="DP301" s="57"/>
      <c r="DQ301" s="57"/>
      <c r="DR301" s="38"/>
      <c r="DS301" s="61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 t="s">
        <v>351</v>
      </c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 t="s">
        <v>351</v>
      </c>
      <c r="FC301" s="57"/>
      <c r="FD301" s="38"/>
      <c r="FE301" s="38"/>
      <c r="FF301" s="38"/>
      <c r="FG301" s="61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38"/>
      <c r="FY301" s="38"/>
      <c r="FZ301" s="38"/>
      <c r="GA301" s="61"/>
      <c r="GB301" s="57"/>
      <c r="GC301" s="57"/>
      <c r="GD301" s="57"/>
      <c r="GE301" s="57" t="s">
        <v>351</v>
      </c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38"/>
      <c r="GT301" s="38"/>
      <c r="GU301" s="57" t="s">
        <v>351</v>
      </c>
      <c r="GV301" s="57" t="s">
        <v>351</v>
      </c>
      <c r="GW301" s="57"/>
      <c r="GX301" s="57" t="s">
        <v>351</v>
      </c>
      <c r="GY301" s="57" t="s">
        <v>351</v>
      </c>
      <c r="GZ301" s="57"/>
      <c r="HA301" s="57"/>
      <c r="HB301" s="57" t="s">
        <v>351</v>
      </c>
      <c r="HC301" s="57"/>
      <c r="HD301" s="57"/>
      <c r="HE301" s="57"/>
      <c r="HF301" s="57"/>
      <c r="HG301" s="57"/>
      <c r="HH301" s="57"/>
      <c r="HI301" s="57"/>
      <c r="HJ301" s="57" t="s">
        <v>351</v>
      </c>
      <c r="HK301" s="57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57"/>
      <c r="JN301" s="57"/>
      <c r="JO301" s="57"/>
      <c r="JP301" s="38"/>
      <c r="JQ301" s="38"/>
      <c r="JR301" s="38"/>
      <c r="JS301" s="38"/>
      <c r="JT301" s="38"/>
      <c r="JU301" s="38"/>
      <c r="JV301" s="38"/>
      <c r="JW301" s="61"/>
      <c r="JX301" s="57"/>
      <c r="JY301" s="57"/>
      <c r="JZ301" s="57"/>
      <c r="KA301" s="57"/>
      <c r="KB301" s="57"/>
      <c r="KC301" s="57"/>
      <c r="KD301" s="57"/>
      <c r="KE301" s="57" t="s">
        <v>351</v>
      </c>
      <c r="KF301" s="57"/>
      <c r="KG301" s="57"/>
      <c r="KH301" s="57"/>
      <c r="KI301" s="57"/>
      <c r="KJ301" s="57"/>
      <c r="KK301" s="57"/>
      <c r="KL301" s="57"/>
      <c r="KM301" s="57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0" t="s">
        <v>351</v>
      </c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0" t="s">
        <v>351</v>
      </c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61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7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7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7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7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7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7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7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1009"/>
        <v/>
      </c>
      <c r="AGK301" s="85" t="str">
        <f t="shared" si="1010"/>
        <v/>
      </c>
      <c r="AGL301" s="85" t="str">
        <f t="shared" si="1011"/>
        <v/>
      </c>
      <c r="AGP301" s="36" t="str">
        <f t="shared" si="1022"/>
        <v/>
      </c>
      <c r="AGQ301" s="36" t="str">
        <f t="shared" si="1012"/>
        <v/>
      </c>
      <c r="AGR301" s="39">
        <f t="shared" si="1023"/>
        <v>5</v>
      </c>
      <c r="AGS301" s="36" t="str">
        <f t="shared" si="1024"/>
        <v/>
      </c>
      <c r="AGT301" s="36" t="str">
        <f t="shared" si="1013"/>
        <v/>
      </c>
      <c r="AGU301" s="39">
        <f t="shared" si="1025"/>
        <v>3</v>
      </c>
      <c r="AGV301" s="36" t="str">
        <f t="shared" si="1026"/>
        <v/>
      </c>
      <c r="AGW301" s="36" t="str">
        <f t="shared" si="1014"/>
        <v/>
      </c>
      <c r="AGX301" s="39">
        <f t="shared" si="1027"/>
        <v>7</v>
      </c>
      <c r="AGY301" s="36" t="str">
        <f t="shared" si="1028"/>
        <v/>
      </c>
      <c r="AGZ301" s="36" t="str">
        <f t="shared" si="1015"/>
        <v/>
      </c>
      <c r="AHA301" s="39">
        <f t="shared" si="1029"/>
        <v>1</v>
      </c>
      <c r="AHB301" s="36" t="str">
        <f t="shared" si="1030"/>
        <v/>
      </c>
      <c r="AHC301" s="36" t="str">
        <f t="shared" si="1016"/>
        <v/>
      </c>
      <c r="AHD301" s="39">
        <f t="shared" si="1031"/>
        <v>1</v>
      </c>
      <c r="AHE301" s="36" t="str">
        <f t="shared" si="1032"/>
        <v/>
      </c>
      <c r="AHF301" s="36" t="str">
        <f t="shared" si="1017"/>
        <v/>
      </c>
      <c r="AHG301" s="39">
        <f t="shared" si="1033"/>
        <v>1</v>
      </c>
      <c r="AHH301" s="36" t="str">
        <f t="shared" si="1034"/>
        <v/>
      </c>
      <c r="AHI301" s="36" t="str">
        <f t="shared" si="1018"/>
        <v/>
      </c>
      <c r="AHJ301" s="39" t="str">
        <f t="shared" si="1035"/>
        <v/>
      </c>
      <c r="AHK301" s="36" t="str">
        <f t="shared" si="1036"/>
        <v/>
      </c>
      <c r="AHL301" s="36" t="str">
        <f t="shared" si="1019"/>
        <v/>
      </c>
      <c r="AHM301" s="39" t="str">
        <f t="shared" si="1037"/>
        <v/>
      </c>
      <c r="AHN301" s="36" t="str">
        <f t="shared" si="1038"/>
        <v/>
      </c>
      <c r="AHO301" s="36" t="str">
        <f t="shared" si="1020"/>
        <v/>
      </c>
      <c r="AHP301" s="39" t="str">
        <f t="shared" si="1039"/>
        <v/>
      </c>
      <c r="AHQ301" s="36" t="str">
        <f t="shared" si="1040"/>
        <v/>
      </c>
      <c r="AHR301" s="36" t="str">
        <f t="shared" si="1021"/>
        <v/>
      </c>
      <c r="AHS301" s="39" t="str">
        <f t="shared" si="1041"/>
        <v/>
      </c>
    </row>
    <row r="302" spans="1:922" s="5" customFormat="1" outlineLevel="1" x14ac:dyDescent="0.25">
      <c r="A302" s="35">
        <v>4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8"/>
      <c r="SJ302" s="38"/>
      <c r="SK302" s="38"/>
      <c r="SL302" s="38"/>
      <c r="SM302" s="37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8"/>
      <c r="TD302" s="38"/>
      <c r="TE302" s="38"/>
      <c r="TF302" s="38"/>
      <c r="TG302" s="37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8"/>
      <c r="TX302" s="38"/>
      <c r="TY302" s="38"/>
      <c r="TZ302" s="38"/>
      <c r="UA302" s="37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8"/>
      <c r="UR302" s="38"/>
      <c r="US302" s="38"/>
      <c r="UT302" s="38"/>
      <c r="UU302" s="37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8"/>
      <c r="VL302" s="38"/>
      <c r="VM302" s="38"/>
      <c r="VN302" s="38"/>
      <c r="VO302" s="37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8"/>
      <c r="WF302" s="38"/>
      <c r="WG302" s="38"/>
      <c r="WH302" s="38"/>
      <c r="WI302" s="37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8"/>
      <c r="WZ302" s="38"/>
      <c r="XA302" s="38"/>
      <c r="XB302" s="38"/>
      <c r="XC302" s="37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1009"/>
        <v/>
      </c>
      <c r="AGK302" s="85" t="str">
        <f t="shared" si="1010"/>
        <v/>
      </c>
      <c r="AGL302" s="85" t="str">
        <f t="shared" si="1011"/>
        <v/>
      </c>
      <c r="AGP302" s="36" t="str">
        <f t="shared" si="1022"/>
        <v/>
      </c>
      <c r="AGQ302" s="36" t="str">
        <f t="shared" si="1012"/>
        <v/>
      </c>
      <c r="AGR302" s="39" t="str">
        <f t="shared" si="1023"/>
        <v/>
      </c>
      <c r="AGS302" s="36" t="str">
        <f t="shared" si="1024"/>
        <v/>
      </c>
      <c r="AGT302" s="36" t="str">
        <f t="shared" si="1013"/>
        <v/>
      </c>
      <c r="AGU302" s="39" t="str">
        <f t="shared" si="1025"/>
        <v/>
      </c>
      <c r="AGV302" s="36" t="str">
        <f t="shared" si="1026"/>
        <v/>
      </c>
      <c r="AGW302" s="36" t="str">
        <f t="shared" si="1014"/>
        <v/>
      </c>
      <c r="AGX302" s="39" t="str">
        <f t="shared" si="1027"/>
        <v/>
      </c>
      <c r="AGY302" s="36" t="str">
        <f t="shared" si="1028"/>
        <v/>
      </c>
      <c r="AGZ302" s="36" t="str">
        <f t="shared" si="1015"/>
        <v/>
      </c>
      <c r="AHA302" s="39" t="str">
        <f t="shared" si="1029"/>
        <v/>
      </c>
      <c r="AHB302" s="36" t="str">
        <f t="shared" si="1030"/>
        <v/>
      </c>
      <c r="AHC302" s="36" t="str">
        <f t="shared" si="1016"/>
        <v/>
      </c>
      <c r="AHD302" s="39" t="str">
        <f t="shared" si="1031"/>
        <v/>
      </c>
      <c r="AHE302" s="36" t="str">
        <f t="shared" si="1032"/>
        <v/>
      </c>
      <c r="AHF302" s="36" t="str">
        <f t="shared" si="1017"/>
        <v/>
      </c>
      <c r="AHG302" s="39" t="str">
        <f t="shared" si="1033"/>
        <v/>
      </c>
      <c r="AHH302" s="36" t="str">
        <f t="shared" si="1034"/>
        <v/>
      </c>
      <c r="AHI302" s="36" t="str">
        <f t="shared" si="1018"/>
        <v/>
      </c>
      <c r="AHJ302" s="39" t="str">
        <f t="shared" si="1035"/>
        <v/>
      </c>
      <c r="AHK302" s="36" t="str">
        <f t="shared" si="1036"/>
        <v/>
      </c>
      <c r="AHL302" s="36" t="str">
        <f t="shared" si="1019"/>
        <v/>
      </c>
      <c r="AHM302" s="39" t="str">
        <f t="shared" si="1037"/>
        <v/>
      </c>
      <c r="AHN302" s="36" t="str">
        <f t="shared" si="1038"/>
        <v/>
      </c>
      <c r="AHO302" s="36" t="str">
        <f t="shared" si="1020"/>
        <v/>
      </c>
      <c r="AHP302" s="39" t="str">
        <f t="shared" si="1039"/>
        <v/>
      </c>
      <c r="AHQ302" s="36" t="str">
        <f t="shared" si="1040"/>
        <v/>
      </c>
      <c r="AHR302" s="36" t="str">
        <f t="shared" si="1021"/>
        <v/>
      </c>
      <c r="AHS302" s="39" t="str">
        <f t="shared" si="1041"/>
        <v/>
      </c>
    </row>
    <row r="303" spans="1:922" s="5" customFormat="1" outlineLevel="1" x14ac:dyDescent="0.25">
      <c r="A303" s="35">
        <f t="shared" ref="A303" si="1042">A302+1</f>
        <v>5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7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7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7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7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7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7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7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1009"/>
        <v/>
      </c>
      <c r="AGK303" s="85" t="str">
        <f t="shared" si="1010"/>
        <v/>
      </c>
      <c r="AGL303" s="85" t="str">
        <f t="shared" si="1011"/>
        <v/>
      </c>
      <c r="AGP303" s="36" t="str">
        <f t="shared" si="1022"/>
        <v/>
      </c>
      <c r="AGQ303" s="36" t="str">
        <f t="shared" si="1012"/>
        <v/>
      </c>
      <c r="AGR303" s="39" t="str">
        <f t="shared" si="1023"/>
        <v/>
      </c>
      <c r="AGS303" s="36" t="str">
        <f t="shared" si="1024"/>
        <v/>
      </c>
      <c r="AGT303" s="36" t="str">
        <f t="shared" si="1013"/>
        <v/>
      </c>
      <c r="AGU303" s="39" t="str">
        <f t="shared" si="1025"/>
        <v/>
      </c>
      <c r="AGV303" s="36" t="str">
        <f t="shared" si="1026"/>
        <v/>
      </c>
      <c r="AGW303" s="36" t="str">
        <f t="shared" si="1014"/>
        <v/>
      </c>
      <c r="AGX303" s="39" t="str">
        <f t="shared" si="1027"/>
        <v/>
      </c>
      <c r="AGY303" s="36" t="str">
        <f t="shared" si="1028"/>
        <v/>
      </c>
      <c r="AGZ303" s="36" t="str">
        <f t="shared" si="1015"/>
        <v/>
      </c>
      <c r="AHA303" s="39" t="str">
        <f t="shared" si="1029"/>
        <v/>
      </c>
      <c r="AHB303" s="36" t="str">
        <f t="shared" si="1030"/>
        <v/>
      </c>
      <c r="AHC303" s="36" t="str">
        <f t="shared" si="1016"/>
        <v/>
      </c>
      <c r="AHD303" s="39" t="str">
        <f t="shared" si="1031"/>
        <v/>
      </c>
      <c r="AHE303" s="36" t="str">
        <f t="shared" si="1032"/>
        <v/>
      </c>
      <c r="AHF303" s="36" t="str">
        <f t="shared" si="1017"/>
        <v/>
      </c>
      <c r="AHG303" s="39" t="str">
        <f t="shared" si="1033"/>
        <v/>
      </c>
      <c r="AHH303" s="36" t="str">
        <f t="shared" si="1034"/>
        <v/>
      </c>
      <c r="AHI303" s="36" t="str">
        <f t="shared" si="1018"/>
        <v/>
      </c>
      <c r="AHJ303" s="39" t="str">
        <f t="shared" si="1035"/>
        <v/>
      </c>
      <c r="AHK303" s="36" t="str">
        <f t="shared" si="1036"/>
        <v/>
      </c>
      <c r="AHL303" s="36" t="str">
        <f t="shared" si="1019"/>
        <v/>
      </c>
      <c r="AHM303" s="39" t="str">
        <f t="shared" si="1037"/>
        <v/>
      </c>
      <c r="AHN303" s="36" t="str">
        <f t="shared" si="1038"/>
        <v/>
      </c>
      <c r="AHO303" s="36" t="str">
        <f t="shared" si="1020"/>
        <v/>
      </c>
      <c r="AHP303" s="39" t="str">
        <f t="shared" si="1039"/>
        <v/>
      </c>
      <c r="AHQ303" s="36" t="str">
        <f t="shared" si="1040"/>
        <v/>
      </c>
      <c r="AHR303" s="36" t="str">
        <f t="shared" si="1021"/>
        <v/>
      </c>
      <c r="AHS303" s="39" t="str">
        <f t="shared" si="1041"/>
        <v/>
      </c>
    </row>
    <row r="304" spans="1:922" s="32" customFormat="1" x14ac:dyDescent="0.25">
      <c r="A304" s="31" t="s">
        <v>44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3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4"/>
      <c r="AGI304" s="33"/>
      <c r="AGJ304" s="33"/>
      <c r="AGK304" s="33"/>
      <c r="AGL304" s="33"/>
      <c r="AGM304" s="33"/>
      <c r="AGN304" s="34"/>
      <c r="AGO304" s="33"/>
      <c r="AGP304" s="33"/>
      <c r="AGQ304" s="33"/>
      <c r="AGR304" s="33"/>
      <c r="AGS304" s="34"/>
      <c r="AGT304" s="34"/>
      <c r="AGU304" s="33"/>
      <c r="AGV304" s="33"/>
      <c r="AGW304" s="33"/>
      <c r="AGX304" s="33"/>
      <c r="AGY304" s="34"/>
      <c r="AGZ304" s="34"/>
      <c r="AHA304" s="33"/>
      <c r="AHB304" s="33"/>
      <c r="AHC304" s="33"/>
      <c r="AHD304" s="33"/>
      <c r="AHE304" s="34"/>
      <c r="AHF304" s="34"/>
      <c r="AHG304" s="33"/>
      <c r="AHH304" s="33"/>
      <c r="AHI304" s="33"/>
      <c r="AHJ304" s="33"/>
      <c r="AHK304" s="34"/>
      <c r="AHL304" s="34"/>
      <c r="AHM304" s="33"/>
      <c r="AHN304" s="33"/>
      <c r="AHO304" s="33"/>
      <c r="AHP304" s="33"/>
      <c r="AHQ304" s="34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  <c r="AII304" s="33"/>
      <c r="AIJ304" s="33"/>
      <c r="AIK304" s="33"/>
      <c r="AIL304" s="34"/>
    </row>
    <row r="305" spans="1:922" s="5" customFormat="1" ht="16.5" outlineLevel="1" x14ac:dyDescent="0.25">
      <c r="A305" s="35">
        <v>1</v>
      </c>
      <c r="B305" s="48" t="s">
        <v>178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352</v>
      </c>
      <c r="P305" s="57"/>
      <c r="Q305" s="57"/>
      <c r="R305" s="57"/>
      <c r="S305" s="57" t="s">
        <v>352</v>
      </c>
      <c r="T305" s="38"/>
      <c r="U305" s="38"/>
      <c r="V305" s="38"/>
      <c r="W305" s="64"/>
      <c r="X305" s="64"/>
      <c r="Y305" s="64"/>
      <c r="Z305" s="64"/>
      <c r="AA305" s="65"/>
      <c r="AB305" s="64"/>
      <c r="AC305" s="64"/>
      <c r="AD305" s="66"/>
      <c r="AE305" s="64"/>
      <c r="AF305" s="64"/>
      <c r="AG305" s="64"/>
      <c r="AH305" s="64"/>
      <c r="AI305" s="64"/>
      <c r="AJ305" s="64"/>
      <c r="AK305" s="67"/>
      <c r="AL305" s="68"/>
      <c r="AM305" s="38"/>
      <c r="AN305" s="38"/>
      <c r="AO305" s="38"/>
      <c r="AP305" s="38"/>
      <c r="AQ305" s="64"/>
      <c r="AR305" s="64"/>
      <c r="AS305" s="64"/>
      <c r="AT305" s="64"/>
      <c r="AU305" s="64"/>
      <c r="AV305" s="65"/>
      <c r="AW305" s="64"/>
      <c r="AX305" s="64"/>
      <c r="AY305" s="66"/>
      <c r="AZ305" s="64"/>
      <c r="BA305" s="64"/>
      <c r="BB305" s="64"/>
      <c r="BC305" s="64"/>
      <c r="BD305" s="64"/>
      <c r="BE305" s="64"/>
      <c r="BF305" s="67"/>
      <c r="BG305" s="68"/>
      <c r="BH305" s="68"/>
      <c r="BI305" s="68"/>
      <c r="BJ305" s="38"/>
      <c r="BK305" s="64"/>
      <c r="BL305" s="64"/>
      <c r="BM305" s="64"/>
      <c r="BN305" s="64"/>
      <c r="BO305" s="64"/>
      <c r="BP305" s="65"/>
      <c r="BQ305" s="64"/>
      <c r="BR305" s="64"/>
      <c r="BS305" s="66"/>
      <c r="BT305" s="64"/>
      <c r="BU305" s="64"/>
      <c r="BV305" s="64"/>
      <c r="BW305" s="64"/>
      <c r="BX305" s="64"/>
      <c r="BY305" s="64"/>
      <c r="BZ305" s="67"/>
      <c r="CA305" s="68"/>
      <c r="CB305" s="68"/>
      <c r="CC305" s="68"/>
      <c r="CD305" s="38"/>
      <c r="CE305" s="64"/>
      <c r="CF305" s="64"/>
      <c r="CG305" s="64"/>
      <c r="CH305" s="64"/>
      <c r="CI305" s="64"/>
      <c r="CJ305" s="65"/>
      <c r="CK305" s="64"/>
      <c r="CL305" s="64"/>
      <c r="CM305" s="66"/>
      <c r="CN305" s="64"/>
      <c r="CO305" s="64"/>
      <c r="CP305" s="64"/>
      <c r="CQ305" s="64"/>
      <c r="CR305" s="64"/>
      <c r="CS305" s="64"/>
      <c r="CT305" s="67"/>
      <c r="CU305" s="68"/>
      <c r="CV305" s="38"/>
      <c r="CW305" s="38"/>
      <c r="CX305" s="38"/>
      <c r="CY305" s="64" t="s">
        <v>352</v>
      </c>
      <c r="CZ305" s="64" t="s">
        <v>352</v>
      </c>
      <c r="DA305" s="64"/>
      <c r="DB305" s="64"/>
      <c r="DC305" s="77" t="s">
        <v>352</v>
      </c>
      <c r="DD305" s="64" t="s">
        <v>352</v>
      </c>
      <c r="DE305" s="64"/>
      <c r="DF305" s="66" t="s">
        <v>352</v>
      </c>
      <c r="DG305" s="64" t="s">
        <v>352</v>
      </c>
      <c r="DH305" s="64" t="s">
        <v>352</v>
      </c>
      <c r="DI305" s="64" t="s">
        <v>352</v>
      </c>
      <c r="DJ305" s="64"/>
      <c r="DK305" s="64"/>
      <c r="DL305" s="64"/>
      <c r="DM305" s="67"/>
      <c r="DN305" s="68"/>
      <c r="DO305" s="38"/>
      <c r="DP305" s="38"/>
      <c r="DQ305" s="38"/>
      <c r="DR305" s="38"/>
      <c r="DS305" s="37"/>
      <c r="DT305" s="79"/>
      <c r="DU305" s="79"/>
      <c r="DV305" s="79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38"/>
      <c r="EK305" s="38"/>
      <c r="EL305" s="38"/>
      <c r="EM305" s="64"/>
      <c r="EN305" s="64"/>
      <c r="EO305" s="64"/>
      <c r="EP305" s="64"/>
      <c r="EQ305" s="77"/>
      <c r="ER305" s="64"/>
      <c r="ES305" s="64"/>
      <c r="ET305" s="66" t="s">
        <v>352</v>
      </c>
      <c r="EU305" s="64"/>
      <c r="EV305" s="64"/>
      <c r="EW305" s="64" t="s">
        <v>352</v>
      </c>
      <c r="EX305" s="64"/>
      <c r="EY305" s="64"/>
      <c r="EZ305" s="64"/>
      <c r="FA305" s="67"/>
      <c r="FB305" s="68"/>
      <c r="FC305" s="68"/>
      <c r="FD305" s="38"/>
      <c r="FE305" s="38"/>
      <c r="FF305" s="38"/>
      <c r="FG305" s="64"/>
      <c r="FH305" s="64"/>
      <c r="FI305" s="64"/>
      <c r="FJ305" s="64"/>
      <c r="FK305" s="64"/>
      <c r="FL305" s="77"/>
      <c r="FM305" s="64"/>
      <c r="FN305" s="64"/>
      <c r="FO305" s="66"/>
      <c r="FP305" s="64"/>
      <c r="FQ305" s="64"/>
      <c r="FR305" s="64"/>
      <c r="FS305" s="64"/>
      <c r="FT305" s="64"/>
      <c r="FU305" s="64"/>
      <c r="FV305" s="67"/>
      <c r="FW305" s="68"/>
      <c r="FX305" s="68"/>
      <c r="FY305" s="68"/>
      <c r="FZ305" s="38"/>
      <c r="GA305" s="64"/>
      <c r="GB305" s="64"/>
      <c r="GC305" s="64"/>
      <c r="GD305" s="64"/>
      <c r="GE305" s="64"/>
      <c r="GF305" s="65"/>
      <c r="GG305" s="64"/>
      <c r="GH305" s="64"/>
      <c r="GI305" s="66"/>
      <c r="GJ305" s="64"/>
      <c r="GK305" s="64"/>
      <c r="GL305" s="64"/>
      <c r="GM305" s="64"/>
      <c r="GN305" s="64"/>
      <c r="GO305" s="64"/>
      <c r="GP305" s="67"/>
      <c r="GQ305" s="68"/>
      <c r="GR305" s="68"/>
      <c r="GS305" s="68"/>
      <c r="GT305" s="38"/>
      <c r="GU305" s="64"/>
      <c r="GV305" s="64"/>
      <c r="GW305" s="64"/>
      <c r="GX305" s="64"/>
      <c r="GY305" s="64"/>
      <c r="GZ305" s="77"/>
      <c r="HA305" s="64"/>
      <c r="HB305" s="64"/>
      <c r="HC305" s="66"/>
      <c r="HD305" s="64" t="s">
        <v>352</v>
      </c>
      <c r="HE305" s="64" t="s">
        <v>352</v>
      </c>
      <c r="HF305" s="64" t="s">
        <v>352</v>
      </c>
      <c r="HG305" s="64" t="s">
        <v>352</v>
      </c>
      <c r="HH305" s="64" t="s">
        <v>352</v>
      </c>
      <c r="HI305" s="64" t="s">
        <v>352</v>
      </c>
      <c r="HJ305" s="67"/>
      <c r="HK305" s="6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4"/>
      <c r="IJ305" s="64"/>
      <c r="IK305" s="64"/>
      <c r="IL305" s="64"/>
      <c r="IM305" s="64"/>
      <c r="IN305" s="77"/>
      <c r="IO305" s="64"/>
      <c r="IP305" s="64"/>
      <c r="IQ305" s="66"/>
      <c r="IR305" s="64"/>
      <c r="IS305" s="64"/>
      <c r="IT305" s="64"/>
      <c r="IU305" s="64"/>
      <c r="IV305" s="64"/>
      <c r="IW305" s="64"/>
      <c r="IX305" s="67"/>
      <c r="IY305" s="68"/>
      <c r="IZ305" s="38"/>
      <c r="JA305" s="38"/>
      <c r="JB305" s="38"/>
      <c r="JC305" s="64"/>
      <c r="JD305" s="64"/>
      <c r="JE305" s="64" t="s">
        <v>351</v>
      </c>
      <c r="JF305" s="64"/>
      <c r="JG305" s="64"/>
      <c r="JH305" s="77"/>
      <c r="JI305" s="64"/>
      <c r="JJ305" s="64"/>
      <c r="JK305" s="66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64"/>
      <c r="JX305" s="64" t="s">
        <v>351</v>
      </c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64"/>
      <c r="NT305" s="64"/>
      <c r="NU305" s="64"/>
      <c r="NV305" s="64"/>
      <c r="NW305" s="64"/>
      <c r="NX305" s="77"/>
      <c r="NY305" s="64"/>
      <c r="NZ305" s="64"/>
      <c r="OA305" s="66"/>
      <c r="OB305" s="64"/>
      <c r="OC305" s="64"/>
      <c r="OD305" s="64"/>
      <c r="OE305" s="64"/>
      <c r="OF305" s="64"/>
      <c r="OG305" s="64"/>
      <c r="OH305" s="67"/>
      <c r="OI305" s="68"/>
      <c r="OJ305" s="38"/>
      <c r="OK305" s="38"/>
      <c r="OL305" s="38"/>
      <c r="OM305" s="64"/>
      <c r="ON305" s="64"/>
      <c r="OO305" s="64"/>
      <c r="OP305" s="64"/>
      <c r="OQ305" s="64"/>
      <c r="OR305" s="77"/>
      <c r="OS305" s="64"/>
      <c r="OT305" s="64"/>
      <c r="OU305" s="66"/>
      <c r="OV305" s="64"/>
      <c r="OW305" s="64"/>
      <c r="OX305" s="64"/>
      <c r="OY305" s="64"/>
      <c r="OZ305" s="64"/>
      <c r="PA305" s="64"/>
      <c r="PB305" s="67"/>
      <c r="PC305" s="6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64"/>
      <c r="QV305" s="64"/>
      <c r="QW305" s="64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61"/>
      <c r="RP305" s="57"/>
      <c r="RQ305" s="57"/>
      <c r="RR305" s="57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 t="s">
        <v>351</v>
      </c>
      <c r="SJ305" s="57" t="s">
        <v>351</v>
      </c>
      <c r="SK305" s="38"/>
      <c r="SL305" s="38"/>
      <c r="SM305" s="37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7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7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64"/>
      <c r="UV305" s="64"/>
      <c r="UW305" s="64"/>
      <c r="UX305" s="64"/>
      <c r="UY305" s="64"/>
      <c r="UZ305" s="77"/>
      <c r="VA305" s="64"/>
      <c r="VB305" s="64"/>
      <c r="VC305" s="66"/>
      <c r="VD305" s="64"/>
      <c r="VE305" s="64"/>
      <c r="VF305" s="64"/>
      <c r="VG305" s="64"/>
      <c r="VH305" s="64"/>
      <c r="VI305" s="64"/>
      <c r="VJ305" s="38"/>
      <c r="VK305" s="38"/>
      <c r="VL305" s="38"/>
      <c r="VM305" s="38"/>
      <c r="VN305" s="38"/>
      <c r="VO305" s="37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7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7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ref="AGJ305:AGJ311" si="1043">IF(COUNTIFS($C$7:$AGI$7,"="&amp;$AGO$5,$C305:$AGI305,"б")=0,"",COUNTIFS($C$7:$AGI$7,"="&amp;$AGO$5,$C305:$AGI305,"б"))</f>
        <v/>
      </c>
      <c r="AGK305" s="85" t="str">
        <f t="shared" ref="AGK305:AGK311" si="1044">IF(COUNTIFS($C$7:$AGI$7,"="&amp;$AGO$5,$C305:$AGI305,"у")=0,"",COUNTIFS($C$7:$AGI$7,"="&amp;$AGO$5,$C305:$AGI305,"у"))</f>
        <v/>
      </c>
      <c r="AGL305" s="85" t="str">
        <f t="shared" ref="AGL305:AGL311" si="1045">IF(COUNTIFS($C$7:$AGI$7,"="&amp;$AGO$5,$C305:$AGI305,"н")=0,"",COUNTIFS($C$7:$AGI$7,"="&amp;$AGO$5,$C305:$AGI305,"н"))</f>
        <v/>
      </c>
      <c r="AGP305" s="36" t="str">
        <f>IF(COUNTIFS($C$6:$AGI$6,9,$C305:$AGI305,"б")=0,"",COUNTIFS($C$6:$AGI$6,9,$C305:$AGI305,"б"))</f>
        <v/>
      </c>
      <c r="AGQ305" s="36">
        <f t="shared" ref="AGQ305:AGQ311" si="1046">IF(COUNTIFS($C$6:$AGI$6,9,$C305:$AGI305,"у")=0,"",COUNTIFS($C$6:$AGI$6,9,$C305:$AGI305,"у"))</f>
        <v>2</v>
      </c>
      <c r="AGR305" s="39" t="str">
        <f>IF(COUNTIFS($C$6:$AGI$6,9,$C305:$AGI305,"н")=0,"",COUNTIFS($C$6:$AGI$6,9,$C305:$AGI305,"н"))</f>
        <v/>
      </c>
      <c r="AGS305" s="36" t="str">
        <f>IF(COUNTIFS($C$6:$AGI$6,10,$C305:$AGI305,"б")=0,"",COUNTIFS($C$6:$AGI$6,10,$C305:$AGI305,"б"))</f>
        <v/>
      </c>
      <c r="AGT305" s="36">
        <f t="shared" ref="AGT305:AGT311" si="1047">IF(COUNTIFS($C$6:$AGI$6,10,$C305:$AGI305,"у")=0,"",COUNTIFS($C$6:$AGI$6,10,$C305:$AGI305,"у"))</f>
        <v>10</v>
      </c>
      <c r="AGU305" s="39" t="str">
        <f>IF(COUNTIFS($C$6:$AGI$6,10,$C305:$AGI305,"н")=0,"",COUNTIFS($C$6:$AGI$6,10,$C305:$AGI305,"н"))</f>
        <v/>
      </c>
      <c r="AGV305" s="36" t="str">
        <f>IF(COUNTIFS($C$6:$AGI$6,11,$C305:$AGI305,"б")=0,"",COUNTIFS($C$6:$AGI$6,11,$C305:$AGI305,"б"))</f>
        <v/>
      </c>
      <c r="AGW305" s="36">
        <f t="shared" ref="AGW305:AGW311" si="1048">IF(COUNTIFS($C$6:$AGI$6,11,$C305:$AGI305,"у")=0,"",COUNTIFS($C$6:$AGI$6,11,$C305:$AGI305,"у"))</f>
        <v>6</v>
      </c>
      <c r="AGX305" s="39">
        <f>IF(COUNTIFS($C$6:$AGI$6,11,$C305:$AGI305,"н")=0,"",COUNTIFS($C$6:$AGI$6,11,$C305:$AGI305,"н"))</f>
        <v>1</v>
      </c>
      <c r="AGY305" s="36" t="str">
        <f>IF(COUNTIFS($C$6:$AGI$6,12,$C305:$AGI305,"б")=0,"",COUNTIFS($C$6:$AGI$6,12,$C305:$AGI305,"б"))</f>
        <v/>
      </c>
      <c r="AGZ305" s="36" t="str">
        <f t="shared" ref="AGZ305:AGZ311" si="1049">IF(COUNTIFS($C$6:$AGI$6,12,$C305:$AGI305,"у")=0,"",COUNTIFS($C$6:$AGI$6,12,$C305:$AGI305,"у"))</f>
        <v/>
      </c>
      <c r="AHA305" s="39">
        <f>IF(COUNTIFS($C$6:$AGI$6,12,$C305:$AGI305,"н")=0,"",COUNTIFS($C$6:$AGI$6,12,$C305:$AGI305,"н"))</f>
        <v>1</v>
      </c>
      <c r="AHB305" s="36" t="str">
        <f>IF(COUNTIFS($C$6:$AGI$6,1,$C305:$AGI305,"б")=0,"",COUNTIFS($C$6:$AGI$6,1,$C305:$AGI305,"б"))</f>
        <v/>
      </c>
      <c r="AHC305" s="36" t="str">
        <f t="shared" ref="AHC305:AHC311" si="1050">IF(COUNTIFS($C$6:$AGI$6,1,$C305:$AGI305,"у")=0,"",COUNTIFS($C$6:$AGI$6,1,$C305:$AGI305,"у"))</f>
        <v/>
      </c>
      <c r="AHD305" s="39" t="str">
        <f>IF(COUNTIFS($C$6:$AGI$6,1,$C305:$AGI305,"н")=0,"",COUNTIFS($C$6:$AGI$6,1,$C305:$AGI305,"н"))</f>
        <v/>
      </c>
      <c r="AHE305" s="36" t="str">
        <f>IF(COUNTIFS($C$6:$AGI$6,2,$C305:$AGI305,"б")=0,"",COUNTIFS($C$6:$AGI$6,2,$C305:$AGI305,"б"))</f>
        <v/>
      </c>
      <c r="AHF305" s="36" t="str">
        <f t="shared" ref="AHF305:AHF311" si="1051">IF(COUNTIFS($C$6:$AGI$6,2,$C305:$AGI305,"у")=0,"",COUNTIFS($C$6:$AGI$6,2,$C305:$AGI305,"у"))</f>
        <v/>
      </c>
      <c r="AHG305" s="39" t="str">
        <f>IF(COUNTIFS($C$6:$AGI$6,2,$C305:$AGI305,"н")=0,"",COUNTIFS($C$6:$AGI$6,2,$C305:$AGI305,"н"))</f>
        <v/>
      </c>
      <c r="AHH305" s="36" t="str">
        <f>IF(COUNTIFS($C$6:$AGI$6,3,$C305:$AGI305,"б")=0,"",COUNTIFS($C$6:$AGI$6,3,$C305:$AGI305,"б"))</f>
        <v/>
      </c>
      <c r="AHI305" s="36" t="str">
        <f t="shared" ref="AHI305:AHI311" si="1052">IF(COUNTIFS($C$6:$AGI$6,3,$C305:$AGI305,"у")=0,"",COUNTIFS($C$6:$AGI$6,3,$C305:$AGI305,"у"))</f>
        <v/>
      </c>
      <c r="AHJ305" s="39" t="str">
        <f>IF(COUNTIFS($C$6:$AGI$6,3,$C305:$AGI305,"н")=0,"",COUNTIFS($C$6:$AGI$6,3,$C305:$AGI305,"н"))</f>
        <v/>
      </c>
      <c r="AHK305" s="36" t="str">
        <f>IF(COUNTIFS($C$6:$AGI$6,4,$C305:$AGI305,"б")=0,"",COUNTIFS($C$6:$AGI$6,4,$C305:$AGI305,"б"))</f>
        <v/>
      </c>
      <c r="AHL305" s="36" t="str">
        <f t="shared" ref="AHL305:AHL311" si="1053">IF(COUNTIFS($C$6:$AGI$6,4,$C305:$AGI305,"у")=0,"",COUNTIFS($C$6:$AGI$6,4,$C305:$AGI305,"у"))</f>
        <v/>
      </c>
      <c r="AHM305" s="39" t="str">
        <f>IF(COUNTIFS($C$6:$AGI$6,4,$C305:$AGI305,"н")=0,"",COUNTIFS($C$6:$AGI$6,4,$C305:$AGI305,"н"))</f>
        <v/>
      </c>
      <c r="AHN305" s="36" t="str">
        <f>IF(COUNTIFS($C$6:$AGI$6,5,$C305:$AGI305,"б")=0,"",COUNTIFS($C$6:$AGI$6,5,$C305:$AGI305,"б"))</f>
        <v/>
      </c>
      <c r="AHO305" s="36" t="str">
        <f t="shared" ref="AHO305:AHO311" si="1054">IF(COUNTIFS($C$6:$AGI$6,5,$C305:$AGI305,"у")=0,"",COUNTIFS($C$6:$AGI$6,5,$C305:$AGI305,"у"))</f>
        <v/>
      </c>
      <c r="AHP305" s="39" t="str">
        <f>IF(COUNTIFS($C$6:$AGI$6,5,$C305:$AGI305,"н")=0,"",COUNTIFS($C$6:$AGI$6,5,$C305:$AGI305,"н"))</f>
        <v/>
      </c>
      <c r="AHQ305" s="36" t="str">
        <f>IF(COUNTIFS($C$6:$AGI$6,6,$C305:$AGI305,"б")=0,"",COUNTIFS($C$6:$AGI$6,6,$C305:$AGI305,"б"))</f>
        <v/>
      </c>
      <c r="AHR305" s="36" t="str">
        <f t="shared" ref="AHR305:AHR311" si="1055">IF(COUNTIFS($C$6:$AGI$6,6,$C305:$AGI305,"у")=0,"",COUNTIFS($C$6:$AGI$6,6,$C305:$AGI305,"у"))</f>
        <v/>
      </c>
      <c r="AHS305" s="39" t="str">
        <f>IF(COUNTIFS($C$6:$AGI$6,6,$C305:$AGI305,"н")=0,"",COUNTIFS($C$6:$AGI$6,6,$C305:$AGI305,"н"))</f>
        <v/>
      </c>
    </row>
    <row r="306" spans="1:922" s="5" customFormat="1" outlineLevel="1" x14ac:dyDescent="0.25">
      <c r="A306" s="35">
        <f>A305+1</f>
        <v>2</v>
      </c>
      <c r="B306" s="48" t="s">
        <v>179</v>
      </c>
      <c r="C306" s="37"/>
      <c r="D306" s="35"/>
      <c r="E306" s="35"/>
      <c r="F306" s="35"/>
      <c r="G306" s="57"/>
      <c r="H306" s="57" t="s">
        <v>351</v>
      </c>
      <c r="I306" s="57" t="s">
        <v>351</v>
      </c>
      <c r="J306" s="57"/>
      <c r="K306" s="57" t="s">
        <v>351</v>
      </c>
      <c r="L306" s="57" t="s">
        <v>351</v>
      </c>
      <c r="M306" s="57"/>
      <c r="N306" s="57"/>
      <c r="O306" s="57" t="s">
        <v>351</v>
      </c>
      <c r="P306" s="57" t="s">
        <v>351</v>
      </c>
      <c r="Q306" s="57"/>
      <c r="R306" s="57"/>
      <c r="S306" s="57" t="s">
        <v>351</v>
      </c>
      <c r="T306" s="38"/>
      <c r="U306" s="38"/>
      <c r="V306" s="38"/>
      <c r="W306" s="64"/>
      <c r="X306" s="64"/>
      <c r="Y306" s="64"/>
      <c r="Z306" s="69"/>
      <c r="AA306" s="65"/>
      <c r="AB306" s="66"/>
      <c r="AC306" s="64"/>
      <c r="AD306" s="70" t="s">
        <v>351</v>
      </c>
      <c r="AE306" s="64"/>
      <c r="AF306" s="64"/>
      <c r="AG306" s="64"/>
      <c r="AH306" s="64" t="s">
        <v>351</v>
      </c>
      <c r="AI306" s="64"/>
      <c r="AJ306" s="64"/>
      <c r="AK306" s="67"/>
      <c r="AL306" s="68" t="s">
        <v>351</v>
      </c>
      <c r="AM306" s="38"/>
      <c r="AN306" s="38"/>
      <c r="AO306" s="38"/>
      <c r="AP306" s="38"/>
      <c r="AQ306" s="64"/>
      <c r="AR306" s="64"/>
      <c r="AS306" s="64"/>
      <c r="AT306" s="64"/>
      <c r="AU306" s="69"/>
      <c r="AV306" s="65"/>
      <c r="AW306" s="66"/>
      <c r="AX306" s="64"/>
      <c r="AY306" s="70" t="s">
        <v>351</v>
      </c>
      <c r="AZ306" s="64"/>
      <c r="BA306" s="64"/>
      <c r="BB306" s="64"/>
      <c r="BC306" s="64" t="s">
        <v>351</v>
      </c>
      <c r="BD306" s="64" t="s">
        <v>351</v>
      </c>
      <c r="BE306" s="64"/>
      <c r="BF306" s="67"/>
      <c r="BG306" s="68" t="s">
        <v>351</v>
      </c>
      <c r="BH306" s="68"/>
      <c r="BI306" s="68"/>
      <c r="BJ306" s="38"/>
      <c r="BK306" s="64"/>
      <c r="BL306" s="64"/>
      <c r="BM306" s="64"/>
      <c r="BN306" s="64"/>
      <c r="BO306" s="69"/>
      <c r="BP306" s="71" t="s">
        <v>351</v>
      </c>
      <c r="BQ306" s="66"/>
      <c r="BR306" s="64"/>
      <c r="BS306" s="66" t="s">
        <v>351</v>
      </c>
      <c r="BT306" s="64" t="s">
        <v>351</v>
      </c>
      <c r="BU306" s="64" t="s">
        <v>351</v>
      </c>
      <c r="BV306" s="64"/>
      <c r="BW306" s="64" t="s">
        <v>351</v>
      </c>
      <c r="BX306" s="64"/>
      <c r="BY306" s="64"/>
      <c r="BZ306" s="67"/>
      <c r="CA306" s="68" t="s">
        <v>351</v>
      </c>
      <c r="CB306" s="68"/>
      <c r="CC306" s="68"/>
      <c r="CD306" s="38"/>
      <c r="CE306" s="64"/>
      <c r="CF306" s="64"/>
      <c r="CG306" s="64"/>
      <c r="CH306" s="64"/>
      <c r="CI306" s="69"/>
      <c r="CJ306" s="65"/>
      <c r="CK306" s="66"/>
      <c r="CL306" s="64"/>
      <c r="CM306" s="66" t="s">
        <v>351</v>
      </c>
      <c r="CN306" s="64" t="s">
        <v>351</v>
      </c>
      <c r="CO306" s="64" t="s">
        <v>351</v>
      </c>
      <c r="CP306" s="64"/>
      <c r="CQ306" s="64" t="s">
        <v>351</v>
      </c>
      <c r="CR306" s="64"/>
      <c r="CS306" s="64"/>
      <c r="CT306" s="67"/>
      <c r="CU306" s="68" t="s">
        <v>351</v>
      </c>
      <c r="CV306" s="38"/>
      <c r="CW306" s="38"/>
      <c r="CX306" s="38"/>
      <c r="CY306" s="64"/>
      <c r="CZ306" s="64"/>
      <c r="DA306" s="64"/>
      <c r="DB306" s="69"/>
      <c r="DC306" s="65"/>
      <c r="DD306" s="66"/>
      <c r="DE306" s="64"/>
      <c r="DF306" s="70"/>
      <c r="DG306" s="64"/>
      <c r="DH306" s="64"/>
      <c r="DI306" s="64"/>
      <c r="DJ306" s="64" t="s">
        <v>351</v>
      </c>
      <c r="DK306" s="64" t="s">
        <v>351</v>
      </c>
      <c r="DL306" s="64"/>
      <c r="DM306" s="67"/>
      <c r="DN306" s="68"/>
      <c r="DO306" s="38"/>
      <c r="DP306" s="38"/>
      <c r="DQ306" s="38"/>
      <c r="DR306" s="38"/>
      <c r="DS306" s="37"/>
      <c r="DT306" s="79"/>
      <c r="DU306" s="79"/>
      <c r="DV306" s="79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 t="s">
        <v>351</v>
      </c>
      <c r="EJ306" s="38"/>
      <c r="EK306" s="38"/>
      <c r="EL306" s="38"/>
      <c r="EM306" s="64"/>
      <c r="EN306" s="64"/>
      <c r="EO306" s="64"/>
      <c r="EP306" s="69"/>
      <c r="EQ306" s="66" t="s">
        <v>351</v>
      </c>
      <c r="ER306" s="66" t="s">
        <v>351</v>
      </c>
      <c r="ES306" s="64" t="s">
        <v>351</v>
      </c>
      <c r="ET306" s="70" t="s">
        <v>351</v>
      </c>
      <c r="EU306" s="64" t="s">
        <v>351</v>
      </c>
      <c r="EV306" s="64" t="s">
        <v>351</v>
      </c>
      <c r="EW306" s="64" t="s">
        <v>351</v>
      </c>
      <c r="EX306" s="64" t="s">
        <v>351</v>
      </c>
      <c r="EY306" s="64" t="s">
        <v>351</v>
      </c>
      <c r="EZ306" s="64" t="s">
        <v>351</v>
      </c>
      <c r="FA306" s="67"/>
      <c r="FB306" s="68" t="s">
        <v>351</v>
      </c>
      <c r="FC306" s="68" t="s">
        <v>351</v>
      </c>
      <c r="FD306" s="38"/>
      <c r="FE306" s="38"/>
      <c r="FF306" s="38"/>
      <c r="FG306" s="64"/>
      <c r="FH306" s="64"/>
      <c r="FI306" s="64"/>
      <c r="FJ306" s="64"/>
      <c r="FK306" s="69"/>
      <c r="FL306" s="65"/>
      <c r="FM306" s="66"/>
      <c r="FN306" s="64"/>
      <c r="FO306" s="70"/>
      <c r="FP306" s="64"/>
      <c r="FQ306" s="64"/>
      <c r="FR306" s="64"/>
      <c r="FS306" s="64"/>
      <c r="FT306" s="64"/>
      <c r="FU306" s="64"/>
      <c r="FV306" s="67"/>
      <c r="FW306" s="68"/>
      <c r="FX306" s="68"/>
      <c r="FY306" s="68"/>
      <c r="FZ306" s="38"/>
      <c r="GA306" s="64"/>
      <c r="GB306" s="64"/>
      <c r="GC306" s="64"/>
      <c r="GD306" s="64"/>
      <c r="GE306" s="69"/>
      <c r="GF306" s="71" t="s">
        <v>351</v>
      </c>
      <c r="GG306" s="66"/>
      <c r="GH306" s="64"/>
      <c r="GI306" s="66" t="s">
        <v>351</v>
      </c>
      <c r="GJ306" s="64" t="s">
        <v>351</v>
      </c>
      <c r="GK306" s="64" t="s">
        <v>351</v>
      </c>
      <c r="GL306" s="64"/>
      <c r="GM306" s="64" t="s">
        <v>351</v>
      </c>
      <c r="GN306" s="64"/>
      <c r="GO306" s="64"/>
      <c r="GP306" s="67"/>
      <c r="GQ306" s="68" t="s">
        <v>351</v>
      </c>
      <c r="GR306" s="68"/>
      <c r="GS306" s="68"/>
      <c r="GT306" s="38"/>
      <c r="GU306" s="64"/>
      <c r="GV306" s="64"/>
      <c r="GW306" s="64"/>
      <c r="GX306" s="64"/>
      <c r="GY306" s="69"/>
      <c r="GZ306" s="65"/>
      <c r="HA306" s="66"/>
      <c r="HB306" s="64"/>
      <c r="HC306" s="70"/>
      <c r="HD306" s="64"/>
      <c r="HE306" s="64"/>
      <c r="HF306" s="64"/>
      <c r="HG306" s="64"/>
      <c r="HH306" s="64"/>
      <c r="HI306" s="64"/>
      <c r="HJ306" s="67"/>
      <c r="HK306" s="6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4"/>
      <c r="IJ306" s="64"/>
      <c r="IK306" s="64"/>
      <c r="IL306" s="64"/>
      <c r="IM306" s="69"/>
      <c r="IN306" s="65"/>
      <c r="IO306" s="66"/>
      <c r="IP306" s="64"/>
      <c r="IQ306" s="70"/>
      <c r="IR306" s="64"/>
      <c r="IS306" s="64"/>
      <c r="IT306" s="64"/>
      <c r="IU306" s="64" t="s">
        <v>351</v>
      </c>
      <c r="IV306" s="64"/>
      <c r="IW306" s="64"/>
      <c r="IX306" s="67"/>
      <c r="IY306" s="68" t="s">
        <v>351</v>
      </c>
      <c r="IZ306" s="38"/>
      <c r="JA306" s="38"/>
      <c r="JB306" s="38"/>
      <c r="JC306" s="64"/>
      <c r="JD306" s="64" t="s">
        <v>351</v>
      </c>
      <c r="JE306" s="64"/>
      <c r="JF306" s="64"/>
      <c r="JG306" s="69"/>
      <c r="JH306" s="65"/>
      <c r="JI306" s="66"/>
      <c r="JJ306" s="64"/>
      <c r="JK306" s="70" t="s">
        <v>351</v>
      </c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86" t="s">
        <v>351</v>
      </c>
      <c r="JX306" s="86" t="s">
        <v>351</v>
      </c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86"/>
      <c r="NT306" s="86" t="s">
        <v>351</v>
      </c>
      <c r="NU306" s="86" t="s">
        <v>351</v>
      </c>
      <c r="NV306" s="86"/>
      <c r="NW306" s="57"/>
      <c r="NX306" s="87"/>
      <c r="NY306" s="86" t="s">
        <v>351</v>
      </c>
      <c r="NZ306" s="86"/>
      <c r="OA306" s="86" t="s">
        <v>351</v>
      </c>
      <c r="OB306" s="86" t="s">
        <v>351</v>
      </c>
      <c r="OC306" s="86"/>
      <c r="OD306" s="86"/>
      <c r="OE306" s="86" t="s">
        <v>351</v>
      </c>
      <c r="OF306" s="86" t="s">
        <v>351</v>
      </c>
      <c r="OG306" s="86"/>
      <c r="OH306" s="88"/>
      <c r="OI306" s="89" t="s">
        <v>351</v>
      </c>
      <c r="OJ306" s="38"/>
      <c r="OK306" s="38"/>
      <c r="OL306" s="38"/>
      <c r="OM306" s="64"/>
      <c r="ON306" s="64"/>
      <c r="OO306" s="64" t="s">
        <v>351</v>
      </c>
      <c r="OP306" s="64"/>
      <c r="OQ306" s="69"/>
      <c r="OR306" s="65"/>
      <c r="OS306" s="66"/>
      <c r="OT306" s="64"/>
      <c r="OU306" s="70"/>
      <c r="OV306" s="64"/>
      <c r="OW306" s="64"/>
      <c r="OX306" s="64"/>
      <c r="OY306" s="64" t="s">
        <v>351</v>
      </c>
      <c r="OZ306" s="64" t="s">
        <v>351</v>
      </c>
      <c r="PA306" s="64"/>
      <c r="PB306" s="67"/>
      <c r="PC306" s="68" t="s">
        <v>351</v>
      </c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64"/>
      <c r="QV306" s="64"/>
      <c r="QW306" s="86" t="s">
        <v>351</v>
      </c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61"/>
      <c r="RP306" s="57"/>
      <c r="RQ306" s="57"/>
      <c r="RR306" s="57"/>
      <c r="RS306" s="57"/>
      <c r="RT306" s="57"/>
      <c r="RU306" s="57" t="s">
        <v>351</v>
      </c>
      <c r="RV306" s="57"/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 t="s">
        <v>351</v>
      </c>
      <c r="SJ306" s="57" t="s">
        <v>351</v>
      </c>
      <c r="SK306" s="38"/>
      <c r="SL306" s="38"/>
      <c r="SM306" s="37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8"/>
      <c r="TD306" s="38"/>
      <c r="TE306" s="38"/>
      <c r="TF306" s="38"/>
      <c r="TG306" s="37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8"/>
      <c r="TX306" s="38"/>
      <c r="TY306" s="38"/>
      <c r="TZ306" s="38"/>
      <c r="UA306" s="37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8"/>
      <c r="UR306" s="38"/>
      <c r="US306" s="38"/>
      <c r="UT306" s="38"/>
      <c r="UU306" s="64"/>
      <c r="UV306" s="64"/>
      <c r="UW306" s="64"/>
      <c r="UX306" s="64"/>
      <c r="UY306" s="69"/>
      <c r="UZ306" s="65"/>
      <c r="VA306" s="66"/>
      <c r="VB306" s="64"/>
      <c r="VC306" s="70"/>
      <c r="VD306" s="86" t="s">
        <v>351</v>
      </c>
      <c r="VE306" s="86"/>
      <c r="VF306" s="86"/>
      <c r="VG306" s="86"/>
      <c r="VH306" s="86" t="s">
        <v>351</v>
      </c>
      <c r="VI306" s="64"/>
      <c r="VJ306" s="38"/>
      <c r="VK306" s="38"/>
      <c r="VL306" s="38"/>
      <c r="VM306" s="38"/>
      <c r="VN306" s="38"/>
      <c r="VO306" s="37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8"/>
      <c r="WF306" s="38"/>
      <c r="WG306" s="38"/>
      <c r="WH306" s="38"/>
      <c r="WI306" s="37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8"/>
      <c r="WZ306" s="38"/>
      <c r="XA306" s="38"/>
      <c r="XB306" s="38"/>
      <c r="XC306" s="37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1043"/>
        <v/>
      </c>
      <c r="AGK306" s="85" t="str">
        <f t="shared" si="1044"/>
        <v/>
      </c>
      <c r="AGL306" s="85">
        <f t="shared" si="1045"/>
        <v>2</v>
      </c>
      <c r="AGP306" s="36" t="str">
        <f t="shared" ref="AGP306:AGP311" si="1056">IF(COUNTIFS($C$6:$AGI$6,9,$C306:$AGI306,"б")=0,"",COUNTIFS($C$6:$AGI$6,9,$C306:$AGI306,"б"))</f>
        <v/>
      </c>
      <c r="AGQ306" s="36" t="str">
        <f t="shared" si="1046"/>
        <v/>
      </c>
      <c r="AGR306" s="39">
        <f t="shared" ref="AGR306:AGR311" si="1057">IF(COUNTIFS($C$6:$AGI$6,9,$C306:$AGI306,"н")=0,"",COUNTIFS($C$6:$AGI$6,9,$C306:$AGI306,"н"))</f>
        <v>23</v>
      </c>
      <c r="AGS306" s="36" t="str">
        <f t="shared" ref="AGS306:AGS311" si="1058">IF(COUNTIFS($C$6:$AGI$6,10,$C306:$AGI306,"б")=0,"",COUNTIFS($C$6:$AGI$6,10,$C306:$AGI306,"б"))</f>
        <v/>
      </c>
      <c r="AGT306" s="36" t="str">
        <f t="shared" si="1047"/>
        <v/>
      </c>
      <c r="AGU306" s="39">
        <f t="shared" ref="AGU306:AGU311" si="1059">IF(COUNTIFS($C$6:$AGI$6,10,$C306:$AGI306,"н")=0,"",COUNTIFS($C$6:$AGI$6,10,$C306:$AGI306,"н"))</f>
        <v>17</v>
      </c>
      <c r="AGV306" s="36" t="str">
        <f t="shared" ref="AGV306:AGV311" si="1060">IF(COUNTIFS($C$6:$AGI$6,11,$C306:$AGI306,"б")=0,"",COUNTIFS($C$6:$AGI$6,11,$C306:$AGI306,"б"))</f>
        <v/>
      </c>
      <c r="AGW306" s="36" t="str">
        <f t="shared" si="1048"/>
        <v/>
      </c>
      <c r="AGX306" s="39">
        <f t="shared" ref="AGX306:AGX311" si="1061">IF(COUNTIFS($C$6:$AGI$6,11,$C306:$AGI306,"н")=0,"",COUNTIFS($C$6:$AGI$6,11,$C306:$AGI306,"н"))</f>
        <v>9</v>
      </c>
      <c r="AGY306" s="36" t="str">
        <f t="shared" ref="AGY306:AGY311" si="1062">IF(COUNTIFS($C$6:$AGI$6,12,$C306:$AGI306,"б")=0,"",COUNTIFS($C$6:$AGI$6,12,$C306:$AGI306,"б"))</f>
        <v/>
      </c>
      <c r="AGZ306" s="36" t="str">
        <f t="shared" si="1049"/>
        <v/>
      </c>
      <c r="AHA306" s="39">
        <f t="shared" ref="AHA306:AHA311" si="1063">IF(COUNTIFS($C$6:$AGI$6,12,$C306:$AGI306,"н")=0,"",COUNTIFS($C$6:$AGI$6,12,$C306:$AGI306,"н"))</f>
        <v>3</v>
      </c>
      <c r="AHB306" s="36" t="str">
        <f t="shared" ref="AHB306:AHB311" si="1064">IF(COUNTIFS($C$6:$AGI$6,1,$C306:$AGI306,"б")=0,"",COUNTIFS($C$6:$AGI$6,1,$C306:$AGI306,"б"))</f>
        <v/>
      </c>
      <c r="AHC306" s="36" t="str">
        <f t="shared" si="1050"/>
        <v/>
      </c>
      <c r="AHD306" s="39">
        <f t="shared" ref="AHD306:AHD311" si="1065">IF(COUNTIFS($C$6:$AGI$6,1,$C306:$AGI306,"н")=0,"",COUNTIFS($C$6:$AGI$6,1,$C306:$AGI306,"н"))</f>
        <v>12</v>
      </c>
      <c r="AHE306" s="36" t="str">
        <f t="shared" ref="AHE306:AHE311" si="1066">IF(COUNTIFS($C$6:$AGI$6,2,$C306:$AGI306,"б")=0,"",COUNTIFS($C$6:$AGI$6,2,$C306:$AGI306,"б"))</f>
        <v/>
      </c>
      <c r="AHF306" s="36" t="str">
        <f t="shared" si="1051"/>
        <v/>
      </c>
      <c r="AHG306" s="39">
        <f t="shared" ref="AHG306:AHG311" si="1067">IF(COUNTIFS($C$6:$AGI$6,2,$C306:$AGI306,"н")=0,"",COUNTIFS($C$6:$AGI$6,2,$C306:$AGI306,"н"))</f>
        <v>2</v>
      </c>
      <c r="AHH306" s="36" t="str">
        <f t="shared" ref="AHH306:AHH311" si="1068">IF(COUNTIFS($C$6:$AGI$6,3,$C306:$AGI306,"б")=0,"",COUNTIFS($C$6:$AGI$6,3,$C306:$AGI306,"б"))</f>
        <v/>
      </c>
      <c r="AHI306" s="36" t="str">
        <f t="shared" si="1052"/>
        <v/>
      </c>
      <c r="AHJ306" s="39">
        <f t="shared" ref="AHJ306:AHJ311" si="1069">IF(COUNTIFS($C$6:$AGI$6,3,$C306:$AGI306,"н")=0,"",COUNTIFS($C$6:$AGI$6,3,$C306:$AGI306,"н"))</f>
        <v>2</v>
      </c>
      <c r="AHK306" s="36" t="str">
        <f t="shared" ref="AHK306:AHK311" si="1070">IF(COUNTIFS($C$6:$AGI$6,4,$C306:$AGI306,"б")=0,"",COUNTIFS($C$6:$AGI$6,4,$C306:$AGI306,"б"))</f>
        <v/>
      </c>
      <c r="AHL306" s="36" t="str">
        <f t="shared" si="1053"/>
        <v/>
      </c>
      <c r="AHM306" s="39" t="str">
        <f t="shared" ref="AHM306:AHM311" si="1071">IF(COUNTIFS($C$6:$AGI$6,4,$C306:$AGI306,"н")=0,"",COUNTIFS($C$6:$AGI$6,4,$C306:$AGI306,"н"))</f>
        <v/>
      </c>
      <c r="AHN306" s="36" t="str">
        <f t="shared" ref="AHN306:AHN311" si="1072">IF(COUNTIFS($C$6:$AGI$6,5,$C306:$AGI306,"б")=0,"",COUNTIFS($C$6:$AGI$6,5,$C306:$AGI306,"б"))</f>
        <v/>
      </c>
      <c r="AHO306" s="36" t="str">
        <f t="shared" si="1054"/>
        <v/>
      </c>
      <c r="AHP306" s="39" t="str">
        <f t="shared" ref="AHP306:AHP311" si="1073">IF(COUNTIFS($C$6:$AGI$6,5,$C306:$AGI306,"н")=0,"",COUNTIFS($C$6:$AGI$6,5,$C306:$AGI306,"н"))</f>
        <v/>
      </c>
      <c r="AHQ306" s="36" t="str">
        <f t="shared" ref="AHQ306:AHQ311" si="1074">IF(COUNTIFS($C$6:$AGI$6,6,$C306:$AGI306,"б")=0,"",COUNTIFS($C$6:$AGI$6,6,$C306:$AGI306,"б"))</f>
        <v/>
      </c>
      <c r="AHR306" s="36" t="str">
        <f t="shared" si="1055"/>
        <v/>
      </c>
      <c r="AHS306" s="39" t="str">
        <f t="shared" ref="AHS306:AHS311" si="1075">IF(COUNTIFS($C$6:$AGI$6,6,$C306:$AGI306,"н")=0,"",COUNTIFS($C$6:$AGI$6,6,$C306:$AGI306,"н"))</f>
        <v/>
      </c>
    </row>
    <row r="307" spans="1:922" s="5" customFormat="1" outlineLevel="1" x14ac:dyDescent="0.25">
      <c r="A307" s="35">
        <f t="shared" ref="A307:A311" si="1076">A306+1</f>
        <v>3</v>
      </c>
      <c r="B307" s="48" t="s">
        <v>180</v>
      </c>
      <c r="C307" s="37"/>
      <c r="D307" s="35"/>
      <c r="E307" s="35"/>
      <c r="F307" s="35"/>
      <c r="G307" s="57"/>
      <c r="H307" s="57" t="s">
        <v>351</v>
      </c>
      <c r="I307" s="57" t="s">
        <v>351</v>
      </c>
      <c r="J307" s="57"/>
      <c r="K307" s="57" t="s">
        <v>351</v>
      </c>
      <c r="L307" s="57" t="s">
        <v>351</v>
      </c>
      <c r="M307" s="57" t="s">
        <v>351</v>
      </c>
      <c r="N307" s="57"/>
      <c r="O307" s="57" t="s">
        <v>351</v>
      </c>
      <c r="P307" s="57" t="s">
        <v>351</v>
      </c>
      <c r="Q307" s="57" t="s">
        <v>351</v>
      </c>
      <c r="R307" s="57"/>
      <c r="S307" s="57" t="s">
        <v>351</v>
      </c>
      <c r="T307" s="38"/>
      <c r="U307" s="38"/>
      <c r="V307" s="38"/>
      <c r="W307" s="64"/>
      <c r="X307" s="64"/>
      <c r="Y307" s="64"/>
      <c r="Z307" s="69"/>
      <c r="AA307" s="71"/>
      <c r="AB307" s="66"/>
      <c r="AC307" s="64"/>
      <c r="AD307" s="70" t="s">
        <v>351</v>
      </c>
      <c r="AE307" s="64"/>
      <c r="AF307" s="64"/>
      <c r="AG307" s="64"/>
      <c r="AH307" s="64" t="s">
        <v>351</v>
      </c>
      <c r="AI307" s="64"/>
      <c r="AJ307" s="64"/>
      <c r="AK307" s="67"/>
      <c r="AL307" s="68" t="s">
        <v>351</v>
      </c>
      <c r="AM307" s="38"/>
      <c r="AN307" s="38"/>
      <c r="AO307" s="38"/>
      <c r="AP307" s="38"/>
      <c r="AQ307" s="64"/>
      <c r="AR307" s="64"/>
      <c r="AS307" s="64"/>
      <c r="AT307" s="64"/>
      <c r="AU307" s="69"/>
      <c r="AV307" s="71"/>
      <c r="AW307" s="66"/>
      <c r="AX307" s="64"/>
      <c r="AY307" s="70" t="s">
        <v>351</v>
      </c>
      <c r="AZ307" s="64"/>
      <c r="BA307" s="64"/>
      <c r="BB307" s="64"/>
      <c r="BC307" s="64" t="s">
        <v>351</v>
      </c>
      <c r="BD307" s="64" t="s">
        <v>351</v>
      </c>
      <c r="BE307" s="64"/>
      <c r="BF307" s="67"/>
      <c r="BG307" s="68" t="s">
        <v>351</v>
      </c>
      <c r="BH307" s="68"/>
      <c r="BI307" s="68"/>
      <c r="BJ307" s="38"/>
      <c r="BK307" s="64"/>
      <c r="BL307" s="64"/>
      <c r="BM307" s="64"/>
      <c r="BN307" s="64"/>
      <c r="BO307" s="69"/>
      <c r="BP307" s="71" t="s">
        <v>351</v>
      </c>
      <c r="BQ307" s="66"/>
      <c r="BR307" s="64"/>
      <c r="BS307" s="64" t="s">
        <v>351</v>
      </c>
      <c r="BT307" s="64" t="s">
        <v>351</v>
      </c>
      <c r="BU307" s="64"/>
      <c r="BV307" s="64"/>
      <c r="BW307" s="64" t="s">
        <v>351</v>
      </c>
      <c r="BX307" s="64"/>
      <c r="BY307" s="64"/>
      <c r="BZ307" s="67"/>
      <c r="CA307" s="68" t="s">
        <v>351</v>
      </c>
      <c r="CB307" s="68"/>
      <c r="CC307" s="68"/>
      <c r="CD307" s="38"/>
      <c r="CE307" s="64"/>
      <c r="CF307" s="64"/>
      <c r="CG307" s="64"/>
      <c r="CH307" s="64"/>
      <c r="CI307" s="69"/>
      <c r="CJ307" s="71"/>
      <c r="CK307" s="66"/>
      <c r="CL307" s="64"/>
      <c r="CM307" s="64" t="s">
        <v>351</v>
      </c>
      <c r="CN307" s="64" t="s">
        <v>351</v>
      </c>
      <c r="CO307" s="64"/>
      <c r="CP307" s="64"/>
      <c r="CQ307" s="64" t="s">
        <v>351</v>
      </c>
      <c r="CR307" s="64"/>
      <c r="CS307" s="64"/>
      <c r="CT307" s="67"/>
      <c r="CU307" s="68" t="s">
        <v>351</v>
      </c>
      <c r="CV307" s="38"/>
      <c r="CW307" s="38"/>
      <c r="CX307" s="38"/>
      <c r="CY307" s="64"/>
      <c r="CZ307" s="64"/>
      <c r="DA307" s="64"/>
      <c r="DB307" s="69"/>
      <c r="DC307" s="71"/>
      <c r="DD307" s="66"/>
      <c r="DE307" s="64"/>
      <c r="DF307" s="70"/>
      <c r="DG307" s="64"/>
      <c r="DH307" s="64"/>
      <c r="DI307" s="64"/>
      <c r="DJ307" s="64" t="s">
        <v>351</v>
      </c>
      <c r="DK307" s="64" t="s">
        <v>351</v>
      </c>
      <c r="DL307" s="64"/>
      <c r="DM307" s="67"/>
      <c r="DN307" s="68"/>
      <c r="DO307" s="38"/>
      <c r="DP307" s="38"/>
      <c r="DQ307" s="38"/>
      <c r="DR307" s="38"/>
      <c r="DS307" s="37"/>
      <c r="DT307" s="79"/>
      <c r="DU307" s="79"/>
      <c r="DV307" s="79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 t="s">
        <v>351</v>
      </c>
      <c r="EJ307" s="38"/>
      <c r="EK307" s="38"/>
      <c r="EL307" s="38"/>
      <c r="EM307" s="64"/>
      <c r="EN307" s="64"/>
      <c r="EO307" s="64"/>
      <c r="EP307" s="69"/>
      <c r="EQ307" s="71" t="s">
        <v>351</v>
      </c>
      <c r="ER307" s="66" t="s">
        <v>351</v>
      </c>
      <c r="ES307" s="64" t="s">
        <v>351</v>
      </c>
      <c r="ET307" s="70"/>
      <c r="EU307" s="64"/>
      <c r="EV307" s="64"/>
      <c r="EW307" s="64" t="s">
        <v>351</v>
      </c>
      <c r="EX307" s="64" t="s">
        <v>351</v>
      </c>
      <c r="EY307" s="64" t="s">
        <v>351</v>
      </c>
      <c r="EZ307" s="64" t="s">
        <v>351</v>
      </c>
      <c r="FA307" s="67"/>
      <c r="FB307" s="68" t="s">
        <v>351</v>
      </c>
      <c r="FC307" s="68" t="s">
        <v>351</v>
      </c>
      <c r="FD307" s="38"/>
      <c r="FE307" s="38"/>
      <c r="FF307" s="38"/>
      <c r="FG307" s="64"/>
      <c r="FH307" s="64"/>
      <c r="FI307" s="64"/>
      <c r="FJ307" s="64"/>
      <c r="FK307" s="69"/>
      <c r="FL307" s="71"/>
      <c r="FM307" s="66"/>
      <c r="FN307" s="64"/>
      <c r="FO307" s="70"/>
      <c r="FP307" s="64"/>
      <c r="FQ307" s="64"/>
      <c r="FR307" s="64"/>
      <c r="FS307" s="64"/>
      <c r="FT307" s="64"/>
      <c r="FU307" s="64"/>
      <c r="FV307" s="67"/>
      <c r="FW307" s="68"/>
      <c r="FX307" s="68"/>
      <c r="FY307" s="68"/>
      <c r="FZ307" s="38"/>
      <c r="GA307" s="64"/>
      <c r="GB307" s="64"/>
      <c r="GC307" s="64"/>
      <c r="GD307" s="64"/>
      <c r="GE307" s="69"/>
      <c r="GF307" s="71" t="s">
        <v>351</v>
      </c>
      <c r="GG307" s="66"/>
      <c r="GH307" s="64"/>
      <c r="GI307" s="64" t="s">
        <v>351</v>
      </c>
      <c r="GJ307" s="64" t="s">
        <v>351</v>
      </c>
      <c r="GK307" s="64"/>
      <c r="GL307" s="64"/>
      <c r="GM307" s="64" t="s">
        <v>351</v>
      </c>
      <c r="GN307" s="64"/>
      <c r="GO307" s="64"/>
      <c r="GP307" s="67"/>
      <c r="GQ307" s="68" t="s">
        <v>351</v>
      </c>
      <c r="GR307" s="68"/>
      <c r="GS307" s="68"/>
      <c r="GT307" s="38"/>
      <c r="GU307" s="64"/>
      <c r="GV307" s="64"/>
      <c r="GW307" s="64"/>
      <c r="GX307" s="64"/>
      <c r="GY307" s="69"/>
      <c r="GZ307" s="71"/>
      <c r="HA307" s="66"/>
      <c r="HB307" s="64"/>
      <c r="HC307" s="70"/>
      <c r="HD307" s="64"/>
      <c r="HE307" s="64"/>
      <c r="HF307" s="64"/>
      <c r="HG307" s="64"/>
      <c r="HH307" s="64"/>
      <c r="HI307" s="64"/>
      <c r="HJ307" s="67"/>
      <c r="HK307" s="6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4"/>
      <c r="IJ307" s="64"/>
      <c r="IK307" s="64"/>
      <c r="IL307" s="64"/>
      <c r="IM307" s="69"/>
      <c r="IN307" s="71"/>
      <c r="IO307" s="66"/>
      <c r="IP307" s="64"/>
      <c r="IQ307" s="70"/>
      <c r="IR307" s="64"/>
      <c r="IS307" s="64"/>
      <c r="IT307" s="64"/>
      <c r="IU307" s="64" t="s">
        <v>351</v>
      </c>
      <c r="IV307" s="64"/>
      <c r="IW307" s="64"/>
      <c r="IX307" s="67"/>
      <c r="IY307" s="68"/>
      <c r="IZ307" s="38"/>
      <c r="JA307" s="38"/>
      <c r="JB307" s="38"/>
      <c r="JC307" s="64"/>
      <c r="JD307" s="64" t="s">
        <v>351</v>
      </c>
      <c r="JE307" s="64"/>
      <c r="JF307" s="64"/>
      <c r="JG307" s="69"/>
      <c r="JH307" s="71"/>
      <c r="JI307" s="66"/>
      <c r="JJ307" s="64"/>
      <c r="JK307" s="70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86" t="s">
        <v>351</v>
      </c>
      <c r="JX307" s="86" t="s">
        <v>351</v>
      </c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86"/>
      <c r="NT307" s="86" t="s">
        <v>351</v>
      </c>
      <c r="NU307" s="86" t="s">
        <v>351</v>
      </c>
      <c r="NV307" s="86"/>
      <c r="NW307" s="57"/>
      <c r="NX307" s="90"/>
      <c r="NY307" s="86" t="s">
        <v>351</v>
      </c>
      <c r="NZ307" s="86"/>
      <c r="OA307" s="86" t="s">
        <v>351</v>
      </c>
      <c r="OB307" s="86" t="s">
        <v>351</v>
      </c>
      <c r="OC307" s="86"/>
      <c r="OD307" s="86"/>
      <c r="OE307" s="86" t="s">
        <v>351</v>
      </c>
      <c r="OF307" s="86" t="s">
        <v>351</v>
      </c>
      <c r="OG307" s="86"/>
      <c r="OH307" s="88"/>
      <c r="OI307" s="89" t="s">
        <v>351</v>
      </c>
      <c r="OJ307" s="38"/>
      <c r="OK307" s="38"/>
      <c r="OL307" s="38"/>
      <c r="OM307" s="64"/>
      <c r="ON307" s="64"/>
      <c r="OO307" s="64" t="s">
        <v>351</v>
      </c>
      <c r="OP307" s="64"/>
      <c r="OQ307" s="69"/>
      <c r="OR307" s="71"/>
      <c r="OS307" s="66"/>
      <c r="OT307" s="64"/>
      <c r="OU307" s="70" t="s">
        <v>351</v>
      </c>
      <c r="OV307" s="64" t="s">
        <v>351</v>
      </c>
      <c r="OW307" s="64"/>
      <c r="OX307" s="64"/>
      <c r="OY307" s="64" t="s">
        <v>351</v>
      </c>
      <c r="OZ307" s="64" t="s">
        <v>351</v>
      </c>
      <c r="PA307" s="64"/>
      <c r="PB307" s="67"/>
      <c r="PC307" s="68" t="s">
        <v>351</v>
      </c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64"/>
      <c r="QV307" s="64"/>
      <c r="QW307" s="86" t="s">
        <v>351</v>
      </c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61"/>
      <c r="RP307" s="57"/>
      <c r="RQ307" s="57"/>
      <c r="RR307" s="57"/>
      <c r="RS307" s="57"/>
      <c r="RT307" s="57"/>
      <c r="RU307" s="57" t="s">
        <v>351</v>
      </c>
      <c r="RV307" s="57"/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 t="s">
        <v>351</v>
      </c>
      <c r="SJ307" s="57" t="s">
        <v>351</v>
      </c>
      <c r="SK307" s="38"/>
      <c r="SL307" s="38"/>
      <c r="SM307" s="37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8"/>
      <c r="TD307" s="38"/>
      <c r="TE307" s="38"/>
      <c r="TF307" s="38"/>
      <c r="TG307" s="37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8"/>
      <c r="TX307" s="38"/>
      <c r="TY307" s="38"/>
      <c r="TZ307" s="38"/>
      <c r="UA307" s="37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8"/>
      <c r="UR307" s="38"/>
      <c r="US307" s="38"/>
      <c r="UT307" s="38"/>
      <c r="UU307" s="64"/>
      <c r="UV307" s="64"/>
      <c r="UW307" s="64"/>
      <c r="UX307" s="64"/>
      <c r="UY307" s="69"/>
      <c r="UZ307" s="71"/>
      <c r="VA307" s="66"/>
      <c r="VB307" s="64"/>
      <c r="VC307" s="70"/>
      <c r="VD307" s="86" t="s">
        <v>351</v>
      </c>
      <c r="VE307" s="86"/>
      <c r="VF307" s="86"/>
      <c r="VG307" s="86"/>
      <c r="VH307" s="86" t="s">
        <v>351</v>
      </c>
      <c r="VI307" s="64"/>
      <c r="VJ307" s="38"/>
      <c r="VK307" s="38"/>
      <c r="VL307" s="38"/>
      <c r="VM307" s="38"/>
      <c r="VN307" s="38"/>
      <c r="VO307" s="37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8"/>
      <c r="WF307" s="38"/>
      <c r="WG307" s="38"/>
      <c r="WH307" s="38"/>
      <c r="WI307" s="37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8"/>
      <c r="WZ307" s="38"/>
      <c r="XA307" s="38"/>
      <c r="XB307" s="38"/>
      <c r="XC307" s="37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1043"/>
        <v/>
      </c>
      <c r="AGK307" s="85" t="str">
        <f t="shared" si="1044"/>
        <v/>
      </c>
      <c r="AGL307" s="85">
        <f t="shared" si="1045"/>
        <v>2</v>
      </c>
      <c r="AGP307" s="36" t="str">
        <f t="shared" si="1056"/>
        <v/>
      </c>
      <c r="AGQ307" s="36" t="str">
        <f t="shared" si="1046"/>
        <v/>
      </c>
      <c r="AGR307" s="39">
        <f t="shared" si="1057"/>
        <v>23</v>
      </c>
      <c r="AGS307" s="36" t="str">
        <f t="shared" si="1058"/>
        <v/>
      </c>
      <c r="AGT307" s="36" t="str">
        <f t="shared" si="1047"/>
        <v/>
      </c>
      <c r="AGU307" s="39">
        <f t="shared" si="1059"/>
        <v>14</v>
      </c>
      <c r="AGV307" s="36" t="str">
        <f t="shared" si="1060"/>
        <v/>
      </c>
      <c r="AGW307" s="36" t="str">
        <f t="shared" si="1048"/>
        <v/>
      </c>
      <c r="AGX307" s="39">
        <f t="shared" si="1061"/>
        <v>7</v>
      </c>
      <c r="AGY307" s="36" t="str">
        <f t="shared" si="1062"/>
        <v/>
      </c>
      <c r="AGZ307" s="36" t="str">
        <f t="shared" si="1049"/>
        <v/>
      </c>
      <c r="AHA307" s="39">
        <f t="shared" si="1063"/>
        <v>2</v>
      </c>
      <c r="AHB307" s="36" t="str">
        <f t="shared" si="1064"/>
        <v/>
      </c>
      <c r="AHC307" s="36" t="str">
        <f t="shared" si="1050"/>
        <v/>
      </c>
      <c r="AHD307" s="39">
        <f t="shared" si="1065"/>
        <v>14</v>
      </c>
      <c r="AHE307" s="36" t="str">
        <f t="shared" si="1066"/>
        <v/>
      </c>
      <c r="AHF307" s="36" t="str">
        <f t="shared" si="1051"/>
        <v/>
      </c>
      <c r="AHG307" s="39">
        <f t="shared" si="1067"/>
        <v>2</v>
      </c>
      <c r="AHH307" s="36" t="str">
        <f t="shared" si="1068"/>
        <v/>
      </c>
      <c r="AHI307" s="36" t="str">
        <f t="shared" si="1052"/>
        <v/>
      </c>
      <c r="AHJ307" s="39">
        <f t="shared" si="1069"/>
        <v>2</v>
      </c>
      <c r="AHK307" s="36" t="str">
        <f t="shared" si="1070"/>
        <v/>
      </c>
      <c r="AHL307" s="36" t="str">
        <f t="shared" si="1053"/>
        <v/>
      </c>
      <c r="AHM307" s="39" t="str">
        <f t="shared" si="1071"/>
        <v/>
      </c>
      <c r="AHN307" s="36" t="str">
        <f t="shared" si="1072"/>
        <v/>
      </c>
      <c r="AHO307" s="36" t="str">
        <f t="shared" si="1054"/>
        <v/>
      </c>
      <c r="AHP307" s="39" t="str">
        <f t="shared" si="1073"/>
        <v/>
      </c>
      <c r="AHQ307" s="36" t="str">
        <f t="shared" si="1074"/>
        <v/>
      </c>
      <c r="AHR307" s="36" t="str">
        <f t="shared" si="1055"/>
        <v/>
      </c>
      <c r="AHS307" s="39" t="str">
        <f t="shared" si="1075"/>
        <v/>
      </c>
    </row>
    <row r="308" spans="1:922" s="5" customFormat="1" ht="16.5" outlineLevel="1" x14ac:dyDescent="0.25">
      <c r="A308" s="35">
        <f t="shared" si="1076"/>
        <v>4</v>
      </c>
      <c r="B308" s="48" t="s">
        <v>181</v>
      </c>
      <c r="C308" s="37"/>
      <c r="D308" s="35"/>
      <c r="E308" s="35"/>
      <c r="F308" s="35"/>
      <c r="G308" s="57"/>
      <c r="H308" s="57" t="s">
        <v>359</v>
      </c>
      <c r="I308" s="57" t="s">
        <v>359</v>
      </c>
      <c r="J308" s="57"/>
      <c r="K308" s="57" t="s">
        <v>359</v>
      </c>
      <c r="L308" s="57" t="s">
        <v>359</v>
      </c>
      <c r="M308" s="57" t="s">
        <v>359</v>
      </c>
      <c r="N308" s="57"/>
      <c r="O308" s="57" t="s">
        <v>359</v>
      </c>
      <c r="P308" s="57" t="s">
        <v>359</v>
      </c>
      <c r="Q308" s="57" t="s">
        <v>359</v>
      </c>
      <c r="R308" s="57"/>
      <c r="S308" s="57" t="s">
        <v>359</v>
      </c>
      <c r="T308" s="38"/>
      <c r="U308" s="38"/>
      <c r="V308" s="38"/>
      <c r="W308" s="64" t="s">
        <v>352</v>
      </c>
      <c r="X308" s="64"/>
      <c r="Y308" s="64"/>
      <c r="Z308" s="69"/>
      <c r="AA308" s="65"/>
      <c r="AB308" s="64"/>
      <c r="AC308" s="64"/>
      <c r="AD308" s="64" t="s">
        <v>352</v>
      </c>
      <c r="AE308" s="64" t="s">
        <v>352</v>
      </c>
      <c r="AF308" s="66" t="s">
        <v>352</v>
      </c>
      <c r="AG308" s="64" t="s">
        <v>352</v>
      </c>
      <c r="AH308" s="64" t="s">
        <v>352</v>
      </c>
      <c r="AI308" s="64" t="s">
        <v>352</v>
      </c>
      <c r="AJ308" s="64" t="s">
        <v>352</v>
      </c>
      <c r="AK308" s="67"/>
      <c r="AL308" s="72" t="s">
        <v>352</v>
      </c>
      <c r="AM308" s="38"/>
      <c r="AN308" s="38"/>
      <c r="AO308" s="38"/>
      <c r="AP308" s="38"/>
      <c r="AQ308" s="64"/>
      <c r="AR308" s="64" t="s">
        <v>352</v>
      </c>
      <c r="AS308" s="64"/>
      <c r="AT308" s="64"/>
      <c r="AU308" s="69"/>
      <c r="AV308" s="65"/>
      <c r="AW308" s="64"/>
      <c r="AX308" s="64"/>
      <c r="AY308" s="64" t="s">
        <v>352</v>
      </c>
      <c r="AZ308" s="64" t="s">
        <v>352</v>
      </c>
      <c r="BA308" s="66" t="s">
        <v>352</v>
      </c>
      <c r="BB308" s="64" t="s">
        <v>352</v>
      </c>
      <c r="BC308" s="64" t="s">
        <v>352</v>
      </c>
      <c r="BD308" s="64" t="s">
        <v>352</v>
      </c>
      <c r="BE308" s="64" t="s">
        <v>352</v>
      </c>
      <c r="BF308" s="67"/>
      <c r="BG308" s="72" t="s">
        <v>352</v>
      </c>
      <c r="BH308" s="72"/>
      <c r="BI308" s="72"/>
      <c r="BJ308" s="38"/>
      <c r="BK308" s="64"/>
      <c r="BL308" s="64"/>
      <c r="BM308" s="64"/>
      <c r="BN308" s="64"/>
      <c r="BO308" s="69"/>
      <c r="BP308" s="71" t="s">
        <v>352</v>
      </c>
      <c r="BQ308" s="64"/>
      <c r="BR308" s="64"/>
      <c r="BS308" s="64" t="s">
        <v>352</v>
      </c>
      <c r="BT308" s="64" t="s">
        <v>352</v>
      </c>
      <c r="BU308" s="66" t="s">
        <v>352</v>
      </c>
      <c r="BV308" s="64"/>
      <c r="BW308" s="64" t="s">
        <v>352</v>
      </c>
      <c r="BX308" s="64"/>
      <c r="BY308" s="64"/>
      <c r="BZ308" s="67"/>
      <c r="CA308" s="72" t="s">
        <v>352</v>
      </c>
      <c r="CB308" s="72"/>
      <c r="CC308" s="72"/>
      <c r="CD308" s="38"/>
      <c r="CE308" s="64"/>
      <c r="CF308" s="64"/>
      <c r="CG308" s="64"/>
      <c r="CH308" s="64"/>
      <c r="CI308" s="69" t="s">
        <v>352</v>
      </c>
      <c r="CJ308" s="71" t="s">
        <v>352</v>
      </c>
      <c r="CK308" s="64"/>
      <c r="CL308" s="64"/>
      <c r="CM308" s="64" t="s">
        <v>352</v>
      </c>
      <c r="CN308" s="64" t="s">
        <v>352</v>
      </c>
      <c r="CO308" s="66" t="s">
        <v>352</v>
      </c>
      <c r="CP308" s="64"/>
      <c r="CQ308" s="64" t="s">
        <v>352</v>
      </c>
      <c r="CR308" s="64"/>
      <c r="CS308" s="64"/>
      <c r="CT308" s="67"/>
      <c r="CU308" s="72" t="s">
        <v>352</v>
      </c>
      <c r="CV308" s="38"/>
      <c r="CW308" s="38"/>
      <c r="CX308" s="38"/>
      <c r="CY308" s="64" t="s">
        <v>352</v>
      </c>
      <c r="CZ308" s="64" t="s">
        <v>352</v>
      </c>
      <c r="DA308" s="64"/>
      <c r="DB308" s="69"/>
      <c r="DC308" s="78" t="s">
        <v>352</v>
      </c>
      <c r="DD308" s="64" t="s">
        <v>352</v>
      </c>
      <c r="DE308" s="64"/>
      <c r="DF308" s="64" t="s">
        <v>352</v>
      </c>
      <c r="DG308" s="64" t="s">
        <v>352</v>
      </c>
      <c r="DH308" s="66" t="s">
        <v>352</v>
      </c>
      <c r="DI308" s="64" t="s">
        <v>352</v>
      </c>
      <c r="DJ308" s="64"/>
      <c r="DK308" s="64"/>
      <c r="DL308" s="64"/>
      <c r="DM308" s="67"/>
      <c r="DN308" s="72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64"/>
      <c r="EN308" s="64"/>
      <c r="EO308" s="64"/>
      <c r="EP308" s="69"/>
      <c r="EQ308" s="78"/>
      <c r="ER308" s="64"/>
      <c r="ES308" s="64"/>
      <c r="ET308" s="64"/>
      <c r="EU308" s="64"/>
      <c r="EV308" s="66"/>
      <c r="EW308" s="64" t="s">
        <v>359</v>
      </c>
      <c r="EX308" s="64"/>
      <c r="EY308" s="64"/>
      <c r="EZ308" s="64"/>
      <c r="FA308" s="67"/>
      <c r="FB308" s="72"/>
      <c r="FC308" s="72"/>
      <c r="FD308" s="38"/>
      <c r="FE308" s="38"/>
      <c r="FF308" s="38"/>
      <c r="FG308" s="64"/>
      <c r="FH308" s="64"/>
      <c r="FI308" s="64"/>
      <c r="FJ308" s="64"/>
      <c r="FK308" s="69"/>
      <c r="FL308" s="78"/>
      <c r="FM308" s="64"/>
      <c r="FN308" s="64"/>
      <c r="FO308" s="64"/>
      <c r="FP308" s="64"/>
      <c r="FQ308" s="66"/>
      <c r="FR308" s="64"/>
      <c r="FS308" s="64"/>
      <c r="FT308" s="64"/>
      <c r="FU308" s="64"/>
      <c r="FV308" s="67"/>
      <c r="FW308" s="72"/>
      <c r="FX308" s="72"/>
      <c r="FY308" s="72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64"/>
      <c r="GV308" s="64"/>
      <c r="GW308" s="64"/>
      <c r="GX308" s="64"/>
      <c r="GY308" s="69"/>
      <c r="GZ308" s="78"/>
      <c r="HA308" s="64"/>
      <c r="HB308" s="64"/>
      <c r="HC308" s="64"/>
      <c r="HD308" s="64" t="s">
        <v>352</v>
      </c>
      <c r="HE308" s="66" t="s">
        <v>352</v>
      </c>
      <c r="HF308" s="64" t="s">
        <v>352</v>
      </c>
      <c r="HG308" s="64" t="s">
        <v>352</v>
      </c>
      <c r="HH308" s="64" t="s">
        <v>352</v>
      </c>
      <c r="HI308" s="64" t="s">
        <v>352</v>
      </c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4"/>
      <c r="IJ308" s="64"/>
      <c r="IK308" s="64"/>
      <c r="IL308" s="64"/>
      <c r="IM308" s="69"/>
      <c r="IN308" s="78"/>
      <c r="IO308" s="64"/>
      <c r="IP308" s="64"/>
      <c r="IQ308" s="64"/>
      <c r="IR308" s="64"/>
      <c r="IS308" s="66"/>
      <c r="IT308" s="64"/>
      <c r="IU308" s="64"/>
      <c r="IV308" s="64"/>
      <c r="IW308" s="64"/>
      <c r="IX308" s="67"/>
      <c r="IY308" s="72"/>
      <c r="IZ308" s="38"/>
      <c r="JA308" s="38"/>
      <c r="JB308" s="38"/>
      <c r="JC308" s="64"/>
      <c r="JD308" s="64"/>
      <c r="JE308" s="64" t="s">
        <v>351</v>
      </c>
      <c r="JF308" s="64"/>
      <c r="JG308" s="69"/>
      <c r="JH308" s="78"/>
      <c r="JI308" s="64"/>
      <c r="JJ308" s="64"/>
      <c r="JK308" s="64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86"/>
      <c r="JX308" s="86" t="s">
        <v>351</v>
      </c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86"/>
      <c r="NT308" s="86" t="s">
        <v>351</v>
      </c>
      <c r="NU308" s="86" t="s">
        <v>351</v>
      </c>
      <c r="NV308" s="86"/>
      <c r="NW308" s="57"/>
      <c r="NX308" s="91"/>
      <c r="NY308" s="86" t="s">
        <v>351</v>
      </c>
      <c r="NZ308" s="86"/>
      <c r="OA308" s="86" t="s">
        <v>351</v>
      </c>
      <c r="OB308" s="86" t="s">
        <v>351</v>
      </c>
      <c r="OC308" s="86"/>
      <c r="OD308" s="86"/>
      <c r="OE308" s="86" t="s">
        <v>351</v>
      </c>
      <c r="OF308" s="86" t="s">
        <v>351</v>
      </c>
      <c r="OG308" s="86"/>
      <c r="OH308" s="88"/>
      <c r="OI308" s="92" t="s">
        <v>351</v>
      </c>
      <c r="OJ308" s="38"/>
      <c r="OK308" s="38"/>
      <c r="OL308" s="38"/>
      <c r="OM308" s="64"/>
      <c r="ON308" s="64"/>
      <c r="OO308" s="64"/>
      <c r="OP308" s="64"/>
      <c r="OQ308" s="69"/>
      <c r="OR308" s="78"/>
      <c r="OS308" s="64"/>
      <c r="OT308" s="64"/>
      <c r="OU308" s="64"/>
      <c r="OV308" s="64"/>
      <c r="OW308" s="66"/>
      <c r="OX308" s="64"/>
      <c r="OY308" s="64"/>
      <c r="OZ308" s="64"/>
      <c r="PA308" s="64"/>
      <c r="PB308" s="67"/>
      <c r="PC308" s="72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64"/>
      <c r="QV308" s="64"/>
      <c r="QW308" s="64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61"/>
      <c r="RP308" s="57"/>
      <c r="RQ308" s="57"/>
      <c r="RR308" s="57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 t="s">
        <v>351</v>
      </c>
      <c r="SJ308" s="57" t="s">
        <v>351</v>
      </c>
      <c r="SK308" s="38"/>
      <c r="SL308" s="38"/>
      <c r="SM308" s="37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8"/>
      <c r="TD308" s="38"/>
      <c r="TE308" s="38"/>
      <c r="TF308" s="38"/>
      <c r="TG308" s="37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8"/>
      <c r="TX308" s="38"/>
      <c r="TY308" s="38"/>
      <c r="TZ308" s="38"/>
      <c r="UA308" s="37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8"/>
      <c r="UR308" s="38"/>
      <c r="US308" s="38"/>
      <c r="UT308" s="38"/>
      <c r="UU308" s="64"/>
      <c r="UV308" s="64"/>
      <c r="UW308" s="64"/>
      <c r="UX308" s="64"/>
      <c r="UY308" s="69"/>
      <c r="UZ308" s="78"/>
      <c r="VA308" s="64"/>
      <c r="VB308" s="64"/>
      <c r="VC308" s="64"/>
      <c r="VD308" s="64"/>
      <c r="VE308" s="66"/>
      <c r="VF308" s="64"/>
      <c r="VG308" s="64"/>
      <c r="VH308" s="64"/>
      <c r="VI308" s="64"/>
      <c r="VJ308" s="38"/>
      <c r="VK308" s="38"/>
      <c r="VL308" s="38"/>
      <c r="VM308" s="38"/>
      <c r="VN308" s="38"/>
      <c r="VO308" s="37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8"/>
      <c r="WF308" s="38"/>
      <c r="WG308" s="38"/>
      <c r="WH308" s="38"/>
      <c r="WI308" s="37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8"/>
      <c r="WZ308" s="38"/>
      <c r="XA308" s="38"/>
      <c r="XB308" s="38"/>
      <c r="XC308" s="37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8"/>
      <c r="XT308" s="38"/>
      <c r="XU308" s="38"/>
      <c r="XV308" s="38"/>
      <c r="XW308" s="37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7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1043"/>
        <v/>
      </c>
      <c r="AGK308" s="85" t="str">
        <f t="shared" si="1044"/>
        <v/>
      </c>
      <c r="AGL308" s="85" t="str">
        <f t="shared" si="1045"/>
        <v/>
      </c>
      <c r="AGP308" s="36">
        <f t="shared" si="1056"/>
        <v>9</v>
      </c>
      <c r="AGQ308" s="36">
        <f t="shared" si="1046"/>
        <v>29</v>
      </c>
      <c r="AGR308" s="39" t="str">
        <f t="shared" si="1057"/>
        <v/>
      </c>
      <c r="AGS308" s="36">
        <f t="shared" si="1058"/>
        <v>1</v>
      </c>
      <c r="AGT308" s="36">
        <f t="shared" si="1047"/>
        <v>10</v>
      </c>
      <c r="AGU308" s="39" t="str">
        <f t="shared" si="1059"/>
        <v/>
      </c>
      <c r="AGV308" s="36" t="str">
        <f t="shared" si="1060"/>
        <v/>
      </c>
      <c r="AGW308" s="36">
        <f t="shared" si="1048"/>
        <v>6</v>
      </c>
      <c r="AGX308" s="39">
        <f t="shared" si="1061"/>
        <v>1</v>
      </c>
      <c r="AGY308" s="36" t="str">
        <f t="shared" si="1062"/>
        <v/>
      </c>
      <c r="AGZ308" s="36" t="str">
        <f t="shared" si="1049"/>
        <v/>
      </c>
      <c r="AHA308" s="39">
        <f t="shared" si="1063"/>
        <v>1</v>
      </c>
      <c r="AHB308" s="36" t="str">
        <f t="shared" si="1064"/>
        <v/>
      </c>
      <c r="AHC308" s="36" t="str">
        <f t="shared" si="1050"/>
        <v/>
      </c>
      <c r="AHD308" s="39">
        <f t="shared" si="1065"/>
        <v>8</v>
      </c>
      <c r="AHE308" s="36" t="str">
        <f t="shared" si="1066"/>
        <v/>
      </c>
      <c r="AHF308" s="36" t="str">
        <f t="shared" si="1051"/>
        <v/>
      </c>
      <c r="AHG308" s="39" t="str">
        <f t="shared" si="1067"/>
        <v/>
      </c>
      <c r="AHH308" s="36" t="str">
        <f t="shared" si="1068"/>
        <v/>
      </c>
      <c r="AHI308" s="36" t="str">
        <f t="shared" si="1052"/>
        <v/>
      </c>
      <c r="AHJ308" s="39" t="str">
        <f t="shared" si="1069"/>
        <v/>
      </c>
      <c r="AHK308" s="36" t="str">
        <f t="shared" si="1070"/>
        <v/>
      </c>
      <c r="AHL308" s="36" t="str">
        <f t="shared" si="1053"/>
        <v/>
      </c>
      <c r="AHM308" s="39" t="str">
        <f t="shared" si="1071"/>
        <v/>
      </c>
      <c r="AHN308" s="36" t="str">
        <f t="shared" si="1072"/>
        <v/>
      </c>
      <c r="AHO308" s="36" t="str">
        <f t="shared" si="1054"/>
        <v/>
      </c>
      <c r="AHP308" s="39" t="str">
        <f t="shared" si="1073"/>
        <v/>
      </c>
      <c r="AHQ308" s="36" t="str">
        <f t="shared" si="1074"/>
        <v/>
      </c>
      <c r="AHR308" s="36" t="str">
        <f t="shared" si="1055"/>
        <v/>
      </c>
      <c r="AHS308" s="39" t="str">
        <f t="shared" si="1075"/>
        <v/>
      </c>
    </row>
    <row r="309" spans="1:922" s="5" customFormat="1" outlineLevel="1" x14ac:dyDescent="0.25">
      <c r="A309" s="35">
        <f t="shared" si="1076"/>
        <v>5</v>
      </c>
      <c r="B309" s="48" t="s">
        <v>182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 t="s">
        <v>352</v>
      </c>
      <c r="P309" s="57" t="s">
        <v>352</v>
      </c>
      <c r="Q309" s="57"/>
      <c r="R309" s="57"/>
      <c r="S309" s="57"/>
      <c r="T309" s="38"/>
      <c r="U309" s="38"/>
      <c r="V309" s="38"/>
      <c r="W309" s="64" t="s">
        <v>352</v>
      </c>
      <c r="X309" s="64"/>
      <c r="Y309" s="64"/>
      <c r="Z309" s="69"/>
      <c r="AA309" s="71"/>
      <c r="AB309" s="64"/>
      <c r="AC309" s="64"/>
      <c r="AD309" s="64" t="s">
        <v>352</v>
      </c>
      <c r="AE309" s="64" t="s">
        <v>352</v>
      </c>
      <c r="AF309" s="64" t="s">
        <v>352</v>
      </c>
      <c r="AG309" s="64" t="s">
        <v>352</v>
      </c>
      <c r="AH309" s="64" t="s">
        <v>352</v>
      </c>
      <c r="AI309" s="64" t="s">
        <v>352</v>
      </c>
      <c r="AJ309" s="64" t="s">
        <v>352</v>
      </c>
      <c r="AK309" s="64"/>
      <c r="AL309" s="68" t="s">
        <v>352</v>
      </c>
      <c r="AM309" s="38"/>
      <c r="AN309" s="38"/>
      <c r="AO309" s="38"/>
      <c r="AP309" s="38"/>
      <c r="AQ309" s="64"/>
      <c r="AR309" s="64" t="s">
        <v>352</v>
      </c>
      <c r="AS309" s="64"/>
      <c r="AT309" s="64"/>
      <c r="AU309" s="69"/>
      <c r="AV309" s="71"/>
      <c r="AW309" s="64"/>
      <c r="AX309" s="64"/>
      <c r="AY309" s="64" t="s">
        <v>352</v>
      </c>
      <c r="AZ309" s="64" t="s">
        <v>352</v>
      </c>
      <c r="BA309" s="64" t="s">
        <v>352</v>
      </c>
      <c r="BB309" s="64" t="s">
        <v>352</v>
      </c>
      <c r="BC309" s="64" t="s">
        <v>352</v>
      </c>
      <c r="BD309" s="64" t="s">
        <v>352</v>
      </c>
      <c r="BE309" s="64" t="s">
        <v>352</v>
      </c>
      <c r="BF309" s="64"/>
      <c r="BG309" s="68" t="s">
        <v>352</v>
      </c>
      <c r="BH309" s="68"/>
      <c r="BI309" s="68"/>
      <c r="BJ309" s="38"/>
      <c r="BK309" s="64"/>
      <c r="BL309" s="64"/>
      <c r="BM309" s="64"/>
      <c r="BN309" s="64"/>
      <c r="BO309" s="69"/>
      <c r="BP309" s="71" t="s">
        <v>352</v>
      </c>
      <c r="BQ309" s="64"/>
      <c r="BR309" s="64"/>
      <c r="BS309" s="64" t="s">
        <v>352</v>
      </c>
      <c r="BT309" s="64" t="s">
        <v>352</v>
      </c>
      <c r="BU309" s="64" t="s">
        <v>352</v>
      </c>
      <c r="BV309" s="64"/>
      <c r="BW309" s="64" t="s">
        <v>352</v>
      </c>
      <c r="BX309" s="64"/>
      <c r="BY309" s="64"/>
      <c r="BZ309" s="64"/>
      <c r="CA309" s="68" t="s">
        <v>352</v>
      </c>
      <c r="CB309" s="68"/>
      <c r="CC309" s="68"/>
      <c r="CD309" s="38"/>
      <c r="CE309" s="64"/>
      <c r="CF309" s="64"/>
      <c r="CG309" s="64"/>
      <c r="CH309" s="64"/>
      <c r="CI309" s="69" t="s">
        <v>352</v>
      </c>
      <c r="CJ309" s="71" t="s">
        <v>352</v>
      </c>
      <c r="CK309" s="64"/>
      <c r="CL309" s="64"/>
      <c r="CM309" s="64" t="s">
        <v>352</v>
      </c>
      <c r="CN309" s="64" t="s">
        <v>352</v>
      </c>
      <c r="CO309" s="64" t="s">
        <v>352</v>
      </c>
      <c r="CP309" s="64"/>
      <c r="CQ309" s="64" t="s">
        <v>352</v>
      </c>
      <c r="CR309" s="64"/>
      <c r="CS309" s="64"/>
      <c r="CT309" s="64"/>
      <c r="CU309" s="68" t="s">
        <v>352</v>
      </c>
      <c r="CV309" s="38"/>
      <c r="CW309" s="38"/>
      <c r="CX309" s="38"/>
      <c r="CY309" s="64" t="s">
        <v>352</v>
      </c>
      <c r="CZ309" s="64" t="s">
        <v>352</v>
      </c>
      <c r="DA309" s="64"/>
      <c r="DB309" s="69"/>
      <c r="DC309" s="71" t="s">
        <v>352</v>
      </c>
      <c r="DD309" s="64" t="s">
        <v>352</v>
      </c>
      <c r="DE309" s="64"/>
      <c r="DF309" s="64" t="s">
        <v>352</v>
      </c>
      <c r="DG309" s="64" t="s">
        <v>352</v>
      </c>
      <c r="DH309" s="64" t="s">
        <v>352</v>
      </c>
      <c r="DI309" s="64" t="s">
        <v>352</v>
      </c>
      <c r="DJ309" s="64" t="s">
        <v>352</v>
      </c>
      <c r="DK309" s="64" t="s">
        <v>352</v>
      </c>
      <c r="DL309" s="64" t="s">
        <v>352</v>
      </c>
      <c r="DM309" s="64"/>
      <c r="DN309" s="68" t="s">
        <v>352</v>
      </c>
      <c r="DO309" s="38"/>
      <c r="DP309" s="38"/>
      <c r="DQ309" s="38"/>
      <c r="DR309" s="38"/>
      <c r="DS309" s="37"/>
      <c r="DT309" s="64" t="s">
        <v>359</v>
      </c>
      <c r="DU309" s="64" t="s">
        <v>359</v>
      </c>
      <c r="DV309" s="64"/>
      <c r="DW309" s="69" t="s">
        <v>359</v>
      </c>
      <c r="DX309" s="71" t="s">
        <v>359</v>
      </c>
      <c r="DY309" s="64" t="s">
        <v>359</v>
      </c>
      <c r="DZ309" s="64" t="s">
        <v>359</v>
      </c>
      <c r="EA309" s="64"/>
      <c r="EB309" s="64" t="s">
        <v>359</v>
      </c>
      <c r="EC309" s="64" t="s">
        <v>359</v>
      </c>
      <c r="ED309" s="64" t="s">
        <v>359</v>
      </c>
      <c r="EE309" s="64" t="s">
        <v>359</v>
      </c>
      <c r="EF309" s="64" t="s">
        <v>359</v>
      </c>
      <c r="EG309" s="64" t="s">
        <v>359</v>
      </c>
      <c r="EH309" s="64"/>
      <c r="EI309" s="68" t="s">
        <v>359</v>
      </c>
      <c r="EJ309" s="68" t="s">
        <v>359</v>
      </c>
      <c r="EK309" s="38"/>
      <c r="EL309" s="38"/>
      <c r="EM309" s="64" t="s">
        <v>359</v>
      </c>
      <c r="EN309" s="64" t="s">
        <v>359</v>
      </c>
      <c r="EO309" s="64"/>
      <c r="EP309" s="69"/>
      <c r="EQ309" s="71" t="s">
        <v>359</v>
      </c>
      <c r="ER309" s="64" t="s">
        <v>359</v>
      </c>
      <c r="ES309" s="64" t="s">
        <v>359</v>
      </c>
      <c r="ET309" s="64" t="s">
        <v>359</v>
      </c>
      <c r="EU309" s="64" t="s">
        <v>359</v>
      </c>
      <c r="EV309" s="64" t="s">
        <v>359</v>
      </c>
      <c r="EW309" s="64" t="s">
        <v>359</v>
      </c>
      <c r="EX309" s="64" t="s">
        <v>359</v>
      </c>
      <c r="EY309" s="64" t="s">
        <v>359</v>
      </c>
      <c r="EZ309" s="64" t="s">
        <v>359</v>
      </c>
      <c r="FA309" s="64"/>
      <c r="FB309" s="68" t="s">
        <v>359</v>
      </c>
      <c r="FC309" s="68" t="s">
        <v>359</v>
      </c>
      <c r="FD309" s="38"/>
      <c r="FE309" s="38"/>
      <c r="FF309" s="38"/>
      <c r="FG309" s="64"/>
      <c r="FH309" s="64"/>
      <c r="FI309" s="64"/>
      <c r="FJ309" s="64"/>
      <c r="FK309" s="69"/>
      <c r="FL309" s="71"/>
      <c r="FM309" s="64"/>
      <c r="FN309" s="64"/>
      <c r="FO309" s="64"/>
      <c r="FP309" s="64" t="s">
        <v>352</v>
      </c>
      <c r="FQ309" s="64" t="s">
        <v>352</v>
      </c>
      <c r="FR309" s="64" t="s">
        <v>352</v>
      </c>
      <c r="FS309" s="64" t="s">
        <v>352</v>
      </c>
      <c r="FT309" s="64" t="s">
        <v>352</v>
      </c>
      <c r="FU309" s="64" t="s">
        <v>352</v>
      </c>
      <c r="FV309" s="64"/>
      <c r="FW309" s="68" t="s">
        <v>352</v>
      </c>
      <c r="FX309" s="68"/>
      <c r="FY309" s="6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64"/>
      <c r="GV309" s="64" t="s">
        <v>352</v>
      </c>
      <c r="GW309" s="64" t="s">
        <v>352</v>
      </c>
      <c r="GX309" s="64"/>
      <c r="GY309" s="69" t="s">
        <v>371</v>
      </c>
      <c r="GZ309" s="71" t="s">
        <v>352</v>
      </c>
      <c r="HA309" s="64" t="s">
        <v>352</v>
      </c>
      <c r="HB309" s="64"/>
      <c r="HC309" s="64"/>
      <c r="HD309" s="64" t="s">
        <v>352</v>
      </c>
      <c r="HE309" s="64" t="s">
        <v>352</v>
      </c>
      <c r="HF309" s="64" t="s">
        <v>352</v>
      </c>
      <c r="HG309" s="64" t="s">
        <v>352</v>
      </c>
      <c r="HH309" s="64" t="s">
        <v>352</v>
      </c>
      <c r="HI309" s="64" t="s">
        <v>352</v>
      </c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4"/>
      <c r="IJ309" s="64" t="s">
        <v>351</v>
      </c>
      <c r="IK309" s="64" t="s">
        <v>351</v>
      </c>
      <c r="IL309" s="64"/>
      <c r="IM309" s="69"/>
      <c r="IN309" s="71" t="s">
        <v>351</v>
      </c>
      <c r="IO309" s="64" t="s">
        <v>351</v>
      </c>
      <c r="IP309" s="64"/>
      <c r="IQ309" s="64"/>
      <c r="IR309" s="64"/>
      <c r="IS309" s="64"/>
      <c r="IT309" s="64"/>
      <c r="IU309" s="64"/>
      <c r="IV309" s="64"/>
      <c r="IW309" s="64"/>
      <c r="IX309" s="64"/>
      <c r="IY309" s="6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86"/>
      <c r="JX309" s="86" t="s">
        <v>351</v>
      </c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86"/>
      <c r="NT309" s="86"/>
      <c r="NU309" s="86"/>
      <c r="NV309" s="86"/>
      <c r="NW309" s="57"/>
      <c r="NX309" s="90"/>
      <c r="NY309" s="86"/>
      <c r="NZ309" s="86"/>
      <c r="OA309" s="86" t="s">
        <v>351</v>
      </c>
      <c r="OB309" s="86"/>
      <c r="OC309" s="86"/>
      <c r="OD309" s="86"/>
      <c r="OE309" s="86" t="s">
        <v>351</v>
      </c>
      <c r="OF309" s="86" t="s">
        <v>351</v>
      </c>
      <c r="OG309" s="86"/>
      <c r="OH309" s="86"/>
      <c r="OI309" s="89" t="s">
        <v>351</v>
      </c>
      <c r="OJ309" s="38"/>
      <c r="OK309" s="38"/>
      <c r="OL309" s="38"/>
      <c r="OM309" s="64"/>
      <c r="ON309" s="64"/>
      <c r="OO309" s="64" t="s">
        <v>351</v>
      </c>
      <c r="OP309" s="64"/>
      <c r="OQ309" s="69"/>
      <c r="OR309" s="71"/>
      <c r="OS309" s="64"/>
      <c r="OT309" s="64"/>
      <c r="OU309" s="64" t="s">
        <v>351</v>
      </c>
      <c r="OV309" s="64" t="s">
        <v>351</v>
      </c>
      <c r="OW309" s="64"/>
      <c r="OX309" s="64"/>
      <c r="OY309" s="64" t="s">
        <v>351</v>
      </c>
      <c r="OZ309" s="64" t="s">
        <v>351</v>
      </c>
      <c r="PA309" s="64"/>
      <c r="PB309" s="64"/>
      <c r="PC309" s="68" t="s">
        <v>359</v>
      </c>
      <c r="PD309" s="38"/>
      <c r="PE309" s="38"/>
      <c r="PF309" s="38"/>
      <c r="PG309" s="64"/>
      <c r="PH309" s="64"/>
      <c r="PI309" s="64" t="s">
        <v>359</v>
      </c>
      <c r="PJ309" s="64" t="s">
        <v>359</v>
      </c>
      <c r="PK309" s="69"/>
      <c r="PL309" s="71"/>
      <c r="PM309" s="64"/>
      <c r="PN309" s="64"/>
      <c r="PO309" s="64" t="s">
        <v>359</v>
      </c>
      <c r="PP309" s="64" t="s">
        <v>359</v>
      </c>
      <c r="PQ309" s="64"/>
      <c r="PR309" s="64"/>
      <c r="PS309" s="64" t="s">
        <v>359</v>
      </c>
      <c r="PT309" s="64" t="s">
        <v>359</v>
      </c>
      <c r="PU309" s="64"/>
      <c r="PV309" s="64"/>
      <c r="PW309" s="68" t="s">
        <v>359</v>
      </c>
      <c r="PX309" s="38"/>
      <c r="PY309" s="38"/>
      <c r="PZ309" s="38"/>
      <c r="QA309" s="64"/>
      <c r="QB309" s="64"/>
      <c r="QC309" s="64" t="s">
        <v>359</v>
      </c>
      <c r="QD309" s="64" t="s">
        <v>359</v>
      </c>
      <c r="QE309" s="69" t="s">
        <v>359</v>
      </c>
      <c r="QF309" s="71" t="s">
        <v>359</v>
      </c>
      <c r="QG309" s="64"/>
      <c r="QH309" s="64"/>
      <c r="QI309" s="64" t="s">
        <v>359</v>
      </c>
      <c r="QJ309" s="64" t="s">
        <v>359</v>
      </c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64"/>
      <c r="QV309" s="64"/>
      <c r="QW309" s="64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61"/>
      <c r="RP309" s="57"/>
      <c r="RQ309" s="57"/>
      <c r="RR309" s="57"/>
      <c r="RS309" s="57"/>
      <c r="RT309" s="57"/>
      <c r="RU309" s="57"/>
      <c r="RV309" s="57"/>
      <c r="RW309" s="57"/>
      <c r="RX309" s="57"/>
      <c r="RY309" s="57"/>
      <c r="RZ309" s="57"/>
      <c r="SA309" s="57"/>
      <c r="SB309" s="57"/>
      <c r="SC309" s="57"/>
      <c r="SD309" s="57"/>
      <c r="SE309" s="57"/>
      <c r="SF309" s="57"/>
      <c r="SG309" s="57"/>
      <c r="SH309" s="57"/>
      <c r="SI309" s="57" t="s">
        <v>351</v>
      </c>
      <c r="SJ309" s="57" t="s">
        <v>351</v>
      </c>
      <c r="SK309" s="38"/>
      <c r="SL309" s="38"/>
      <c r="SM309" s="37" t="s">
        <v>262</v>
      </c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7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7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 t="s">
        <v>351</v>
      </c>
      <c r="UR309" s="38"/>
      <c r="US309" s="38"/>
      <c r="UT309" s="38"/>
      <c r="UU309" s="64"/>
      <c r="UV309" s="64"/>
      <c r="UW309" s="64"/>
      <c r="UX309" s="64"/>
      <c r="UY309" s="69"/>
      <c r="UZ309" s="71"/>
      <c r="VA309" s="64"/>
      <c r="VB309" s="64"/>
      <c r="VC309" s="64"/>
      <c r="VD309" s="64"/>
      <c r="VE309" s="64"/>
      <c r="VF309" s="64"/>
      <c r="VG309" s="64"/>
      <c r="VH309" s="64"/>
      <c r="VI309" s="64"/>
      <c r="VJ309" s="38"/>
      <c r="VK309" s="38"/>
      <c r="VL309" s="38"/>
      <c r="VM309" s="38"/>
      <c r="VN309" s="38"/>
      <c r="VO309" s="37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7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1043"/>
        <v/>
      </c>
      <c r="AGK309" s="85" t="str">
        <f t="shared" si="1044"/>
        <v/>
      </c>
      <c r="AGL309" s="85" t="str">
        <f t="shared" si="1045"/>
        <v/>
      </c>
      <c r="AGP309" s="36" t="str">
        <f t="shared" si="1056"/>
        <v/>
      </c>
      <c r="AGQ309" s="36">
        <f t="shared" si="1046"/>
        <v>31</v>
      </c>
      <c r="AGR309" s="39" t="str">
        <f t="shared" si="1057"/>
        <v/>
      </c>
      <c r="AGS309" s="36">
        <f t="shared" si="1058"/>
        <v>28</v>
      </c>
      <c r="AGT309" s="36">
        <f t="shared" si="1047"/>
        <v>21</v>
      </c>
      <c r="AGU309" s="39" t="str">
        <f t="shared" si="1059"/>
        <v/>
      </c>
      <c r="AGV309" s="36" t="str">
        <f t="shared" si="1060"/>
        <v/>
      </c>
      <c r="AGW309" s="36">
        <f t="shared" si="1048"/>
        <v>11</v>
      </c>
      <c r="AGX309" s="39">
        <f t="shared" si="1061"/>
        <v>4</v>
      </c>
      <c r="AGY309" s="36" t="str">
        <f t="shared" si="1062"/>
        <v/>
      </c>
      <c r="AGZ309" s="36" t="str">
        <f t="shared" si="1049"/>
        <v/>
      </c>
      <c r="AHA309" s="39">
        <f t="shared" si="1063"/>
        <v>1</v>
      </c>
      <c r="AHB309" s="36">
        <f t="shared" si="1064"/>
        <v>8</v>
      </c>
      <c r="AHC309" s="36" t="str">
        <f t="shared" si="1050"/>
        <v/>
      </c>
      <c r="AHD309" s="39">
        <f t="shared" si="1065"/>
        <v>9</v>
      </c>
      <c r="AHE309" s="36">
        <f t="shared" si="1066"/>
        <v>6</v>
      </c>
      <c r="AHF309" s="36" t="str">
        <f t="shared" si="1051"/>
        <v/>
      </c>
      <c r="AHG309" s="39" t="str">
        <f t="shared" si="1067"/>
        <v/>
      </c>
      <c r="AHH309" s="36" t="str">
        <f t="shared" si="1068"/>
        <v/>
      </c>
      <c r="AHI309" s="36" t="str">
        <f t="shared" si="1052"/>
        <v/>
      </c>
      <c r="AHJ309" s="39">
        <f t="shared" si="1069"/>
        <v>1</v>
      </c>
      <c r="AHK309" s="36" t="str">
        <f t="shared" si="1070"/>
        <v/>
      </c>
      <c r="AHL309" s="36" t="str">
        <f t="shared" si="1053"/>
        <v/>
      </c>
      <c r="AHM309" s="39" t="str">
        <f t="shared" si="1071"/>
        <v/>
      </c>
      <c r="AHN309" s="36" t="str">
        <f t="shared" si="1072"/>
        <v/>
      </c>
      <c r="AHO309" s="36" t="str">
        <f t="shared" si="1054"/>
        <v/>
      </c>
      <c r="AHP309" s="39" t="str">
        <f t="shared" si="1073"/>
        <v/>
      </c>
      <c r="AHQ309" s="36" t="str">
        <f t="shared" si="1074"/>
        <v/>
      </c>
      <c r="AHR309" s="36" t="str">
        <f t="shared" si="1055"/>
        <v/>
      </c>
      <c r="AHS309" s="39" t="str">
        <f t="shared" si="1075"/>
        <v/>
      </c>
    </row>
    <row r="310" spans="1:922" s="5" customFormat="1" outlineLevel="1" x14ac:dyDescent="0.25">
      <c r="A310" s="35">
        <f t="shared" si="1076"/>
        <v>6</v>
      </c>
      <c r="B310" s="36"/>
      <c r="C310" s="37"/>
      <c r="D310" s="35"/>
      <c r="E310" s="35"/>
      <c r="F310" s="35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7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7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 t="s">
        <v>262</v>
      </c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8"/>
      <c r="SJ310" s="38"/>
      <c r="SK310" s="38"/>
      <c r="SL310" s="38"/>
      <c r="SM310" s="37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8"/>
      <c r="TD310" s="38"/>
      <c r="TE310" s="38"/>
      <c r="TF310" s="38"/>
      <c r="TG310" s="37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8"/>
      <c r="TX310" s="38"/>
      <c r="TY310" s="38"/>
      <c r="TZ310" s="38"/>
      <c r="UA310" s="37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8"/>
      <c r="UR310" s="38"/>
      <c r="US310" s="38"/>
      <c r="UT310" s="38"/>
      <c r="UU310" s="37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8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37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1043"/>
        <v/>
      </c>
      <c r="AGK310" s="85" t="str">
        <f t="shared" si="1044"/>
        <v/>
      </c>
      <c r="AGL310" s="85" t="str">
        <f t="shared" si="1045"/>
        <v/>
      </c>
      <c r="AGP310" s="36" t="str">
        <f t="shared" si="1056"/>
        <v/>
      </c>
      <c r="AGQ310" s="36" t="str">
        <f t="shared" si="1046"/>
        <v/>
      </c>
      <c r="AGR310" s="39" t="str">
        <f t="shared" si="1057"/>
        <v/>
      </c>
      <c r="AGS310" s="36" t="str">
        <f t="shared" si="1058"/>
        <v/>
      </c>
      <c r="AGT310" s="36" t="str">
        <f t="shared" si="1047"/>
        <v/>
      </c>
      <c r="AGU310" s="39" t="str">
        <f t="shared" si="1059"/>
        <v/>
      </c>
      <c r="AGV310" s="36" t="str">
        <f t="shared" si="1060"/>
        <v/>
      </c>
      <c r="AGW310" s="36" t="str">
        <f t="shared" si="1048"/>
        <v/>
      </c>
      <c r="AGX310" s="39" t="str">
        <f t="shared" si="1061"/>
        <v/>
      </c>
      <c r="AGY310" s="36" t="str">
        <f t="shared" si="1062"/>
        <v/>
      </c>
      <c r="AGZ310" s="36" t="str">
        <f t="shared" si="1049"/>
        <v/>
      </c>
      <c r="AHA310" s="39" t="str">
        <f t="shared" si="1063"/>
        <v/>
      </c>
      <c r="AHB310" s="36" t="str">
        <f t="shared" si="1064"/>
        <v/>
      </c>
      <c r="AHC310" s="36" t="str">
        <f t="shared" si="1050"/>
        <v/>
      </c>
      <c r="AHD310" s="39" t="str">
        <f t="shared" si="1065"/>
        <v/>
      </c>
      <c r="AHE310" s="36" t="str">
        <f t="shared" si="1066"/>
        <v/>
      </c>
      <c r="AHF310" s="36" t="str">
        <f t="shared" si="1051"/>
        <v/>
      </c>
      <c r="AHG310" s="39" t="str">
        <f t="shared" si="1067"/>
        <v/>
      </c>
      <c r="AHH310" s="36" t="str">
        <f t="shared" si="1068"/>
        <v/>
      </c>
      <c r="AHI310" s="36" t="str">
        <f t="shared" si="1052"/>
        <v/>
      </c>
      <c r="AHJ310" s="39" t="str">
        <f t="shared" si="1069"/>
        <v/>
      </c>
      <c r="AHK310" s="36" t="str">
        <f t="shared" si="1070"/>
        <v/>
      </c>
      <c r="AHL310" s="36" t="str">
        <f t="shared" si="1053"/>
        <v/>
      </c>
      <c r="AHM310" s="39" t="str">
        <f t="shared" si="1071"/>
        <v/>
      </c>
      <c r="AHN310" s="36" t="str">
        <f t="shared" si="1072"/>
        <v/>
      </c>
      <c r="AHO310" s="36" t="str">
        <f t="shared" si="1054"/>
        <v/>
      </c>
      <c r="AHP310" s="39" t="str">
        <f t="shared" si="1073"/>
        <v/>
      </c>
      <c r="AHQ310" s="36" t="str">
        <f t="shared" si="1074"/>
        <v/>
      </c>
      <c r="AHR310" s="36" t="str">
        <f t="shared" si="1055"/>
        <v/>
      </c>
      <c r="AHS310" s="39" t="str">
        <f t="shared" si="1075"/>
        <v/>
      </c>
    </row>
    <row r="311" spans="1:922" s="5" customFormat="1" outlineLevel="1" x14ac:dyDescent="0.25">
      <c r="A311" s="35">
        <f t="shared" si="1076"/>
        <v>7</v>
      </c>
      <c r="B311" s="36"/>
      <c r="C311" s="37"/>
      <c r="D311" s="35"/>
      <c r="E311" s="35"/>
      <c r="F311" s="35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7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7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7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8"/>
      <c r="SJ311" s="38"/>
      <c r="SK311" s="38"/>
      <c r="SL311" s="38"/>
      <c r="SM311" s="37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7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7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7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7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1043"/>
        <v/>
      </c>
      <c r="AGK311" s="85" t="str">
        <f t="shared" si="1044"/>
        <v/>
      </c>
      <c r="AGL311" s="85" t="str">
        <f t="shared" si="1045"/>
        <v/>
      </c>
      <c r="AGP311" s="36" t="str">
        <f t="shared" si="1056"/>
        <v/>
      </c>
      <c r="AGQ311" s="36" t="str">
        <f t="shared" si="1046"/>
        <v/>
      </c>
      <c r="AGR311" s="39" t="str">
        <f t="shared" si="1057"/>
        <v/>
      </c>
      <c r="AGS311" s="36" t="str">
        <f t="shared" si="1058"/>
        <v/>
      </c>
      <c r="AGT311" s="36" t="str">
        <f t="shared" si="1047"/>
        <v/>
      </c>
      <c r="AGU311" s="39" t="str">
        <f t="shared" si="1059"/>
        <v/>
      </c>
      <c r="AGV311" s="36" t="str">
        <f t="shared" si="1060"/>
        <v/>
      </c>
      <c r="AGW311" s="36" t="str">
        <f t="shared" si="1048"/>
        <v/>
      </c>
      <c r="AGX311" s="39" t="str">
        <f t="shared" si="1061"/>
        <v/>
      </c>
      <c r="AGY311" s="36" t="str">
        <f t="shared" si="1062"/>
        <v/>
      </c>
      <c r="AGZ311" s="36" t="str">
        <f t="shared" si="1049"/>
        <v/>
      </c>
      <c r="AHA311" s="39" t="str">
        <f t="shared" si="1063"/>
        <v/>
      </c>
      <c r="AHB311" s="36" t="str">
        <f t="shared" si="1064"/>
        <v/>
      </c>
      <c r="AHC311" s="36" t="str">
        <f t="shared" si="1050"/>
        <v/>
      </c>
      <c r="AHD311" s="39" t="str">
        <f t="shared" si="1065"/>
        <v/>
      </c>
      <c r="AHE311" s="36" t="str">
        <f t="shared" si="1066"/>
        <v/>
      </c>
      <c r="AHF311" s="36" t="str">
        <f t="shared" si="1051"/>
        <v/>
      </c>
      <c r="AHG311" s="39" t="str">
        <f t="shared" si="1067"/>
        <v/>
      </c>
      <c r="AHH311" s="36" t="str">
        <f t="shared" si="1068"/>
        <v/>
      </c>
      <c r="AHI311" s="36" t="str">
        <f t="shared" si="1052"/>
        <v/>
      </c>
      <c r="AHJ311" s="39" t="str">
        <f t="shared" si="1069"/>
        <v/>
      </c>
      <c r="AHK311" s="36" t="str">
        <f t="shared" si="1070"/>
        <v/>
      </c>
      <c r="AHL311" s="36" t="str">
        <f t="shared" si="1053"/>
        <v/>
      </c>
      <c r="AHM311" s="39" t="str">
        <f t="shared" si="1071"/>
        <v/>
      </c>
      <c r="AHN311" s="36" t="str">
        <f t="shared" si="1072"/>
        <v/>
      </c>
      <c r="AHO311" s="36" t="str">
        <f t="shared" si="1054"/>
        <v/>
      </c>
      <c r="AHP311" s="39" t="str">
        <f t="shared" si="1073"/>
        <v/>
      </c>
      <c r="AHQ311" s="36" t="str">
        <f t="shared" si="1074"/>
        <v/>
      </c>
      <c r="AHR311" s="36" t="str">
        <f t="shared" si="1055"/>
        <v/>
      </c>
      <c r="AHS311" s="39" t="str">
        <f t="shared" si="1075"/>
        <v/>
      </c>
    </row>
    <row r="312" spans="1:922" s="32" customFormat="1" x14ac:dyDescent="0.25">
      <c r="A312" s="31" t="s">
        <v>45</v>
      </c>
      <c r="C312" s="33"/>
      <c r="D312" s="33"/>
      <c r="E312" s="33"/>
      <c r="F312" s="34"/>
      <c r="G312" s="33"/>
      <c r="H312" s="33"/>
      <c r="I312" s="33"/>
      <c r="J312" s="34"/>
      <c r="K312" s="33"/>
      <c r="L312" s="33"/>
      <c r="M312" s="33"/>
      <c r="N312" s="34"/>
      <c r="O312" s="33"/>
      <c r="P312" s="33"/>
      <c r="Q312" s="33"/>
      <c r="R312" s="34"/>
      <c r="S312" s="33"/>
      <c r="T312" s="33"/>
      <c r="U312" s="33"/>
      <c r="V312" s="34"/>
      <c r="W312" s="33"/>
      <c r="X312" s="33"/>
      <c r="Y312" s="33"/>
      <c r="Z312" s="34"/>
      <c r="AA312" s="33"/>
      <c r="AB312" s="33"/>
      <c r="AC312" s="33"/>
      <c r="AD312" s="34"/>
      <c r="AE312" s="33"/>
      <c r="AF312" s="33"/>
      <c r="AG312" s="33"/>
      <c r="AH312" s="34"/>
      <c r="AI312" s="33"/>
      <c r="AJ312" s="33"/>
      <c r="AK312" s="33"/>
      <c r="AL312" s="34"/>
      <c r="AM312" s="33"/>
      <c r="AN312" s="33"/>
      <c r="AO312" s="33"/>
      <c r="AP312" s="34"/>
      <c r="AQ312" s="33"/>
      <c r="AR312" s="33"/>
      <c r="AS312" s="33"/>
      <c r="AT312" s="34"/>
      <c r="AU312" s="33"/>
      <c r="AV312" s="33"/>
      <c r="AW312" s="33"/>
      <c r="AX312" s="34"/>
      <c r="AY312" s="33"/>
      <c r="AZ312" s="33"/>
      <c r="BA312" s="33"/>
      <c r="BB312" s="34"/>
      <c r="BC312" s="33"/>
      <c r="BD312" s="33"/>
      <c r="BE312" s="33"/>
      <c r="BF312" s="34"/>
      <c r="BG312" s="33"/>
      <c r="BH312" s="33"/>
      <c r="BI312" s="33"/>
      <c r="BJ312" s="34"/>
      <c r="BK312" s="33"/>
      <c r="BL312" s="33"/>
      <c r="BM312" s="33"/>
      <c r="BN312" s="34"/>
      <c r="BO312" s="33"/>
      <c r="BP312" s="33"/>
      <c r="BQ312" s="33"/>
      <c r="BR312" s="34"/>
      <c r="BS312" s="33"/>
      <c r="BT312" s="33"/>
      <c r="BU312" s="33"/>
      <c r="BV312" s="34"/>
      <c r="BW312" s="33"/>
      <c r="BX312" s="33"/>
      <c r="BY312" s="33"/>
      <c r="BZ312" s="34"/>
      <c r="CA312" s="33"/>
      <c r="CB312" s="33"/>
      <c r="CC312" s="33"/>
      <c r="CD312" s="34"/>
      <c r="CE312" s="33"/>
      <c r="CF312" s="33"/>
      <c r="CG312" s="33"/>
      <c r="CH312" s="34"/>
      <c r="CI312" s="33"/>
      <c r="CJ312" s="33"/>
      <c r="CK312" s="33"/>
      <c r="CL312" s="34"/>
      <c r="CM312" s="33"/>
      <c r="CN312" s="33"/>
      <c r="CO312" s="33"/>
      <c r="CP312" s="34"/>
      <c r="CQ312" s="33"/>
      <c r="CR312" s="33"/>
      <c r="CS312" s="33"/>
      <c r="CT312" s="34"/>
      <c r="CU312" s="33"/>
      <c r="CV312" s="33"/>
      <c r="CW312" s="33"/>
      <c r="CX312" s="34"/>
      <c r="CY312" s="33"/>
      <c r="CZ312" s="33"/>
      <c r="DA312" s="33"/>
      <c r="DB312" s="34"/>
      <c r="DC312" s="33"/>
      <c r="DD312" s="33"/>
      <c r="DE312" s="33"/>
      <c r="DF312" s="34"/>
      <c r="DG312" s="33"/>
      <c r="DH312" s="33"/>
      <c r="DI312" s="33"/>
      <c r="DJ312" s="34"/>
      <c r="DK312" s="33"/>
      <c r="DL312" s="33"/>
      <c r="DM312" s="33"/>
      <c r="DN312" s="34"/>
      <c r="DO312" s="33"/>
      <c r="DP312" s="33"/>
      <c r="DQ312" s="33"/>
      <c r="DR312" s="34"/>
      <c r="DS312" s="33"/>
      <c r="DT312" s="33"/>
      <c r="DU312" s="33"/>
      <c r="DV312" s="34"/>
      <c r="DW312" s="33"/>
      <c r="DX312" s="33"/>
      <c r="DY312" s="33"/>
      <c r="DZ312" s="34"/>
      <c r="EA312" s="33"/>
      <c r="EB312" s="33"/>
      <c r="EC312" s="33"/>
      <c r="ED312" s="34"/>
      <c r="EE312" s="33"/>
      <c r="EF312" s="33"/>
      <c r="EG312" s="33"/>
      <c r="EH312" s="34"/>
      <c r="EI312" s="33"/>
      <c r="EJ312" s="33"/>
      <c r="EK312" s="33"/>
      <c r="EL312" s="34"/>
      <c r="EM312" s="33"/>
      <c r="EN312" s="33"/>
      <c r="EO312" s="33"/>
      <c r="EP312" s="34"/>
      <c r="EQ312" s="33"/>
      <c r="ER312" s="33"/>
      <c r="ES312" s="33"/>
      <c r="ET312" s="34"/>
      <c r="EU312" s="33"/>
      <c r="EV312" s="33"/>
      <c r="EW312" s="33"/>
      <c r="EX312" s="34"/>
      <c r="EY312" s="33"/>
      <c r="EZ312" s="33"/>
      <c r="FA312" s="33"/>
      <c r="FB312" s="34"/>
      <c r="FC312" s="33"/>
      <c r="FD312" s="33"/>
      <c r="FE312" s="33"/>
      <c r="FF312" s="34"/>
      <c r="FG312" s="33"/>
      <c r="FH312" s="33"/>
      <c r="FI312" s="33"/>
      <c r="FJ312" s="34"/>
      <c r="FK312" s="33"/>
      <c r="FL312" s="33"/>
      <c r="FM312" s="33"/>
      <c r="FN312" s="34"/>
      <c r="FO312" s="33"/>
      <c r="FP312" s="33"/>
      <c r="FQ312" s="33"/>
      <c r="FR312" s="34"/>
      <c r="FS312" s="33"/>
      <c r="FT312" s="33"/>
      <c r="FU312" s="33"/>
      <c r="FV312" s="34"/>
      <c r="FW312" s="33"/>
      <c r="FX312" s="33"/>
      <c r="FY312" s="33"/>
      <c r="FZ312" s="34"/>
      <c r="GA312" s="33"/>
      <c r="GB312" s="33"/>
      <c r="GC312" s="33"/>
      <c r="GD312" s="34"/>
      <c r="GE312" s="33"/>
      <c r="GF312" s="33"/>
      <c r="GG312" s="33"/>
      <c r="GH312" s="34"/>
      <c r="GI312" s="33"/>
      <c r="GJ312" s="33"/>
      <c r="GK312" s="33"/>
      <c r="GL312" s="34"/>
      <c r="GM312" s="33"/>
      <c r="GN312" s="33"/>
      <c r="GO312" s="33"/>
      <c r="GP312" s="34"/>
      <c r="GQ312" s="33"/>
      <c r="GR312" s="33"/>
      <c r="GS312" s="33"/>
      <c r="GT312" s="34"/>
      <c r="GU312" s="33"/>
      <c r="GV312" s="33"/>
      <c r="GW312" s="33"/>
      <c r="GX312" s="34"/>
      <c r="GY312" s="33"/>
      <c r="GZ312" s="33"/>
      <c r="HA312" s="33"/>
      <c r="HB312" s="34"/>
      <c r="HC312" s="33"/>
      <c r="HD312" s="33"/>
      <c r="HE312" s="33"/>
      <c r="HF312" s="34"/>
      <c r="HG312" s="33"/>
      <c r="HH312" s="33"/>
      <c r="HI312" s="33"/>
      <c r="HJ312" s="34"/>
      <c r="HK312" s="33"/>
      <c r="HL312" s="33"/>
      <c r="HM312" s="33"/>
      <c r="HN312" s="34"/>
      <c r="HO312" s="33"/>
      <c r="HP312" s="33"/>
      <c r="HQ312" s="33"/>
      <c r="HR312" s="34"/>
      <c r="HS312" s="33"/>
      <c r="HT312" s="33"/>
      <c r="HU312" s="33"/>
      <c r="HV312" s="34"/>
      <c r="HW312" s="33"/>
      <c r="HX312" s="33"/>
      <c r="HY312" s="33"/>
      <c r="HZ312" s="34"/>
      <c r="IA312" s="33"/>
      <c r="IB312" s="33"/>
      <c r="IC312" s="33"/>
      <c r="ID312" s="34"/>
      <c r="IE312" s="33"/>
      <c r="IF312" s="33"/>
      <c r="IG312" s="33"/>
      <c r="IH312" s="34"/>
      <c r="II312" s="33"/>
      <c r="IJ312" s="33"/>
      <c r="IK312" s="33"/>
      <c r="IL312" s="34"/>
      <c r="IM312" s="33"/>
      <c r="IN312" s="33"/>
      <c r="IO312" s="33"/>
      <c r="IP312" s="34"/>
      <c r="IQ312" s="33"/>
      <c r="IR312" s="33"/>
      <c r="IS312" s="33"/>
      <c r="IT312" s="34"/>
      <c r="IU312" s="33"/>
      <c r="IV312" s="33"/>
      <c r="IW312" s="33"/>
      <c r="IX312" s="34"/>
      <c r="IY312" s="33"/>
      <c r="IZ312" s="33"/>
      <c r="JA312" s="33"/>
      <c r="JB312" s="34"/>
      <c r="JC312" s="33"/>
      <c r="JD312" s="33"/>
      <c r="JE312" s="33"/>
      <c r="JF312" s="34"/>
      <c r="JG312" s="33"/>
      <c r="JH312" s="33"/>
      <c r="JI312" s="33"/>
      <c r="JJ312" s="34"/>
      <c r="JK312" s="33"/>
      <c r="JL312" s="33"/>
      <c r="JM312" s="33"/>
      <c r="JN312" s="34"/>
      <c r="JO312" s="33"/>
      <c r="JP312" s="33"/>
      <c r="JQ312" s="33"/>
      <c r="JR312" s="34"/>
      <c r="JS312" s="33"/>
      <c r="JT312" s="33"/>
      <c r="JU312" s="33"/>
      <c r="JV312" s="34"/>
      <c r="JW312" s="33"/>
      <c r="JX312" s="33"/>
      <c r="JY312" s="33"/>
      <c r="JZ312" s="34"/>
      <c r="KA312" s="33"/>
      <c r="KB312" s="33"/>
      <c r="KC312" s="33"/>
      <c r="KD312" s="34"/>
      <c r="KE312" s="33"/>
      <c r="KF312" s="33"/>
      <c r="KG312" s="33"/>
      <c r="KH312" s="34"/>
      <c r="KI312" s="33"/>
      <c r="KJ312" s="33"/>
      <c r="KK312" s="33"/>
      <c r="KL312" s="34"/>
      <c r="KM312" s="33"/>
      <c r="KN312" s="33"/>
      <c r="KO312" s="33"/>
      <c r="KP312" s="34"/>
      <c r="KQ312" s="33"/>
      <c r="KR312" s="33"/>
      <c r="KS312" s="33"/>
      <c r="KT312" s="34"/>
      <c r="KU312" s="33"/>
      <c r="KV312" s="33"/>
      <c r="KW312" s="33"/>
      <c r="KX312" s="34"/>
      <c r="KY312" s="33"/>
      <c r="KZ312" s="33"/>
      <c r="LA312" s="33"/>
      <c r="LB312" s="34"/>
      <c r="LC312" s="33"/>
      <c r="LD312" s="33"/>
      <c r="LE312" s="33"/>
      <c r="LF312" s="34"/>
      <c r="LG312" s="33"/>
      <c r="LH312" s="33"/>
      <c r="LI312" s="33"/>
      <c r="LJ312" s="34"/>
      <c r="LK312" s="33"/>
      <c r="LL312" s="33"/>
      <c r="LM312" s="33"/>
      <c r="LN312" s="34"/>
      <c r="LO312" s="33"/>
      <c r="LP312" s="33"/>
      <c r="LQ312" s="33"/>
      <c r="LR312" s="34"/>
      <c r="LS312" s="33"/>
      <c r="LT312" s="33"/>
      <c r="LU312" s="33"/>
      <c r="LV312" s="34"/>
      <c r="LW312" s="33"/>
      <c r="LX312" s="33"/>
      <c r="LY312" s="33"/>
      <c r="LZ312" s="34"/>
      <c r="MA312" s="33"/>
      <c r="MB312" s="33"/>
      <c r="MC312" s="33"/>
      <c r="MD312" s="34"/>
      <c r="ME312" s="33"/>
      <c r="MF312" s="33"/>
      <c r="MG312" s="33"/>
      <c r="MH312" s="34"/>
      <c r="MI312" s="33"/>
      <c r="MJ312" s="33"/>
      <c r="MK312" s="33"/>
      <c r="ML312" s="34"/>
      <c r="MM312" s="33"/>
      <c r="MN312" s="33"/>
      <c r="MO312" s="33"/>
      <c r="MP312" s="34"/>
      <c r="MQ312" s="33"/>
      <c r="MR312" s="33"/>
      <c r="MS312" s="33"/>
      <c r="MT312" s="34"/>
      <c r="MU312" s="33"/>
      <c r="MV312" s="33"/>
      <c r="MW312" s="33"/>
      <c r="MX312" s="34"/>
      <c r="MY312" s="33"/>
      <c r="MZ312" s="33"/>
      <c r="NA312" s="33"/>
      <c r="NB312" s="34"/>
      <c r="NC312" s="33"/>
      <c r="ND312" s="33"/>
      <c r="NE312" s="33"/>
      <c r="NF312" s="34"/>
      <c r="NG312" s="33"/>
      <c r="NH312" s="33"/>
      <c r="NI312" s="33"/>
      <c r="NJ312" s="34"/>
      <c r="NK312" s="33"/>
      <c r="NL312" s="33"/>
      <c r="NM312" s="33"/>
      <c r="NN312" s="34"/>
      <c r="NO312" s="33"/>
      <c r="NP312" s="33"/>
      <c r="NQ312" s="33"/>
      <c r="NR312" s="34"/>
      <c r="NS312" s="33"/>
      <c r="NT312" s="33"/>
      <c r="NU312" s="33"/>
      <c r="NV312" s="34"/>
      <c r="NW312" s="33"/>
      <c r="NX312" s="33"/>
      <c r="NY312" s="33"/>
      <c r="NZ312" s="34"/>
      <c r="OA312" s="33"/>
      <c r="OB312" s="33"/>
      <c r="OC312" s="33"/>
      <c r="OD312" s="34"/>
      <c r="OE312" s="33"/>
      <c r="OF312" s="33"/>
      <c r="OG312" s="33"/>
      <c r="OH312" s="34"/>
      <c r="OI312" s="33"/>
      <c r="OJ312" s="33"/>
      <c r="OK312" s="33"/>
      <c r="OL312" s="34"/>
      <c r="OM312" s="33"/>
      <c r="ON312" s="33"/>
      <c r="OO312" s="33"/>
      <c r="OP312" s="34"/>
      <c r="OQ312" s="33"/>
      <c r="OR312" s="33"/>
      <c r="OS312" s="33"/>
      <c r="OT312" s="34"/>
      <c r="OU312" s="33"/>
      <c r="OV312" s="33"/>
      <c r="OW312" s="33"/>
      <c r="OX312" s="34"/>
      <c r="OY312" s="33"/>
      <c r="OZ312" s="33"/>
      <c r="PA312" s="33"/>
      <c r="PB312" s="34"/>
      <c r="PC312" s="33"/>
      <c r="PD312" s="33"/>
      <c r="PE312" s="33"/>
      <c r="PF312" s="34"/>
      <c r="PG312" s="33"/>
      <c r="PH312" s="33"/>
      <c r="PI312" s="33"/>
      <c r="PJ312" s="34"/>
      <c r="PK312" s="33"/>
      <c r="PL312" s="33"/>
      <c r="PM312" s="33"/>
      <c r="PN312" s="34"/>
      <c r="PO312" s="33"/>
      <c r="PP312" s="33"/>
      <c r="PQ312" s="33"/>
      <c r="PR312" s="34"/>
      <c r="PS312" s="33"/>
      <c r="PT312" s="33"/>
      <c r="PU312" s="33"/>
      <c r="PV312" s="34"/>
      <c r="PW312" s="33"/>
      <c r="PX312" s="33"/>
      <c r="PY312" s="33"/>
      <c r="PZ312" s="34"/>
      <c r="QA312" s="33"/>
      <c r="QB312" s="33"/>
      <c r="QC312" s="33"/>
      <c r="QD312" s="34"/>
      <c r="QE312" s="33"/>
      <c r="QF312" s="33"/>
      <c r="QG312" s="33"/>
      <c r="QH312" s="34"/>
      <c r="QI312" s="33"/>
      <c r="QJ312" s="33"/>
      <c r="QK312" s="33"/>
      <c r="QL312" s="34"/>
      <c r="QM312" s="33"/>
      <c r="QN312" s="33"/>
      <c r="QO312" s="33"/>
      <c r="QP312" s="34"/>
      <c r="QQ312" s="33"/>
      <c r="QR312" s="33"/>
      <c r="QS312" s="33"/>
      <c r="QT312" s="34"/>
      <c r="QU312" s="33"/>
      <c r="QV312" s="33"/>
      <c r="QW312" s="33"/>
      <c r="QX312" s="34"/>
      <c r="QY312" s="33"/>
      <c r="QZ312" s="33"/>
      <c r="RA312" s="33"/>
      <c r="RB312" s="34"/>
      <c r="RC312" s="33"/>
      <c r="RD312" s="33"/>
      <c r="RE312" s="33"/>
      <c r="RF312" s="34"/>
      <c r="RG312" s="33"/>
      <c r="RH312" s="33"/>
      <c r="RI312" s="33"/>
      <c r="RJ312" s="34"/>
      <c r="RK312" s="33"/>
      <c r="RL312" s="33"/>
      <c r="RM312" s="33"/>
      <c r="RN312" s="34"/>
      <c r="RO312" s="33"/>
      <c r="RP312" s="33"/>
      <c r="RQ312" s="33"/>
      <c r="RR312" s="34"/>
      <c r="RS312" s="33"/>
      <c r="RT312" s="33"/>
      <c r="RU312" s="33"/>
      <c r="RV312" s="34"/>
      <c r="RW312" s="33"/>
      <c r="RX312" s="33"/>
      <c r="RY312" s="33"/>
      <c r="RZ312" s="34"/>
      <c r="SA312" s="33"/>
      <c r="SB312" s="33"/>
      <c r="SC312" s="33"/>
      <c r="SD312" s="34"/>
      <c r="SE312" s="33"/>
      <c r="SF312" s="33"/>
      <c r="SG312" s="33"/>
      <c r="SH312" s="33"/>
      <c r="SI312" s="33"/>
      <c r="SJ312" s="33"/>
      <c r="SK312" s="33"/>
      <c r="SL312" s="34"/>
      <c r="SM312" s="33"/>
      <c r="SN312" s="33"/>
      <c r="SO312" s="33"/>
      <c r="SP312" s="34"/>
      <c r="SQ312" s="33"/>
      <c r="SR312" s="33"/>
      <c r="SS312" s="33"/>
      <c r="ST312" s="34"/>
      <c r="SU312" s="33"/>
      <c r="SV312" s="33"/>
      <c r="SW312" s="33"/>
      <c r="SX312" s="34"/>
      <c r="SY312" s="33"/>
      <c r="SZ312" s="33"/>
      <c r="TA312" s="33"/>
      <c r="TB312" s="34"/>
      <c r="TC312" s="33"/>
      <c r="TD312" s="33"/>
      <c r="TE312" s="33"/>
      <c r="TF312" s="34"/>
      <c r="TG312" s="33"/>
      <c r="TH312" s="33"/>
      <c r="TI312" s="33"/>
      <c r="TJ312" s="34"/>
      <c r="TK312" s="33"/>
      <c r="TL312" s="33"/>
      <c r="TM312" s="33"/>
      <c r="TN312" s="34"/>
      <c r="TO312" s="33"/>
      <c r="TP312" s="33"/>
      <c r="TQ312" s="33"/>
      <c r="TR312" s="34"/>
      <c r="TS312" s="33"/>
      <c r="TT312" s="33"/>
      <c r="TU312" s="33"/>
      <c r="TV312" s="34"/>
      <c r="TW312" s="33"/>
      <c r="TX312" s="33"/>
      <c r="TY312" s="33"/>
      <c r="TZ312" s="34"/>
      <c r="UA312" s="33"/>
      <c r="UB312" s="33"/>
      <c r="UC312" s="33"/>
      <c r="UD312" s="34"/>
      <c r="UE312" s="33"/>
      <c r="UF312" s="33"/>
      <c r="UG312" s="33"/>
      <c r="UH312" s="34"/>
      <c r="UI312" s="33"/>
      <c r="UJ312" s="33"/>
      <c r="UK312" s="33"/>
      <c r="UL312" s="34"/>
      <c r="UM312" s="33"/>
      <c r="UN312" s="33"/>
      <c r="UO312" s="33"/>
      <c r="UP312" s="34"/>
      <c r="UQ312" s="33"/>
      <c r="UR312" s="33"/>
      <c r="US312" s="33"/>
      <c r="UT312" s="34"/>
      <c r="UU312" s="33"/>
      <c r="UV312" s="33"/>
      <c r="UW312" s="33"/>
      <c r="UX312" s="34"/>
      <c r="UY312" s="33"/>
      <c r="UZ312" s="33"/>
      <c r="VA312" s="33"/>
      <c r="VB312" s="34"/>
      <c r="VC312" s="33"/>
      <c r="VD312" s="33"/>
      <c r="VE312" s="33"/>
      <c r="VF312" s="34"/>
      <c r="VG312" s="33"/>
      <c r="VH312" s="33"/>
      <c r="VI312" s="33"/>
      <c r="VJ312" s="34"/>
      <c r="VK312" s="33"/>
      <c r="VL312" s="33"/>
      <c r="VM312" s="33"/>
      <c r="VN312" s="34"/>
      <c r="VO312" s="33"/>
      <c r="VP312" s="33"/>
      <c r="VQ312" s="33"/>
      <c r="VR312" s="34"/>
      <c r="VS312" s="33"/>
      <c r="VT312" s="33"/>
      <c r="VU312" s="33"/>
      <c r="VV312" s="34"/>
      <c r="VW312" s="33"/>
      <c r="VX312" s="33"/>
      <c r="VY312" s="33"/>
      <c r="VZ312" s="34"/>
      <c r="WA312" s="33"/>
      <c r="WB312" s="33"/>
      <c r="WC312" s="33"/>
      <c r="WD312" s="34"/>
      <c r="WE312" s="33"/>
      <c r="WF312" s="33"/>
      <c r="WG312" s="33"/>
      <c r="WH312" s="34"/>
      <c r="WI312" s="33"/>
      <c r="WJ312" s="33"/>
      <c r="WK312" s="33"/>
      <c r="WL312" s="34"/>
      <c r="WM312" s="33"/>
      <c r="WN312" s="33"/>
      <c r="WO312" s="33"/>
      <c r="WP312" s="34"/>
      <c r="WQ312" s="33"/>
      <c r="WR312" s="33"/>
      <c r="WS312" s="33"/>
      <c r="WT312" s="34"/>
      <c r="WU312" s="33"/>
      <c r="WV312" s="33"/>
      <c r="WW312" s="33"/>
      <c r="WX312" s="34"/>
      <c r="WY312" s="33"/>
      <c r="WZ312" s="33"/>
      <c r="XA312" s="33"/>
      <c r="XB312" s="34"/>
      <c r="XC312" s="33"/>
      <c r="XD312" s="33"/>
      <c r="XE312" s="33"/>
      <c r="XF312" s="34"/>
      <c r="XG312" s="33"/>
      <c r="XH312" s="33"/>
      <c r="XI312" s="33"/>
      <c r="XJ312" s="34"/>
      <c r="XK312" s="33"/>
      <c r="XL312" s="33"/>
      <c r="XM312" s="33"/>
      <c r="XN312" s="34"/>
      <c r="XO312" s="33"/>
      <c r="XP312" s="33"/>
      <c r="XQ312" s="33"/>
      <c r="XR312" s="34"/>
      <c r="XS312" s="33"/>
      <c r="XT312" s="33"/>
      <c r="XU312" s="33"/>
      <c r="XV312" s="34"/>
      <c r="XW312" s="33"/>
      <c r="XX312" s="33"/>
      <c r="XY312" s="33"/>
      <c r="XZ312" s="34"/>
      <c r="YA312" s="33"/>
      <c r="YB312" s="33"/>
      <c r="YC312" s="33"/>
      <c r="YD312" s="34"/>
      <c r="YE312" s="33"/>
      <c r="YF312" s="33"/>
      <c r="YG312" s="33"/>
      <c r="YH312" s="34"/>
      <c r="YI312" s="33"/>
      <c r="YJ312" s="33"/>
      <c r="YK312" s="33"/>
      <c r="YL312" s="34"/>
      <c r="YM312" s="33"/>
      <c r="YN312" s="33"/>
      <c r="YO312" s="33"/>
      <c r="YP312" s="34"/>
      <c r="YQ312" s="33"/>
      <c r="YR312" s="33"/>
      <c r="YS312" s="33"/>
      <c r="YT312" s="34"/>
      <c r="YU312" s="33"/>
      <c r="YV312" s="33"/>
      <c r="YW312" s="33"/>
      <c r="YX312" s="34"/>
      <c r="YY312" s="33"/>
      <c r="YZ312" s="33"/>
      <c r="ZA312" s="33"/>
      <c r="ZB312" s="34"/>
      <c r="ZC312" s="33"/>
      <c r="ZD312" s="33"/>
      <c r="ZE312" s="33"/>
      <c r="ZF312" s="34"/>
      <c r="ZG312" s="33"/>
      <c r="ZH312" s="33"/>
      <c r="ZI312" s="33"/>
      <c r="ZJ312" s="34"/>
      <c r="ZK312" s="33"/>
      <c r="ZL312" s="33"/>
      <c r="ZM312" s="33"/>
      <c r="ZN312" s="34"/>
      <c r="ZO312" s="33"/>
      <c r="ZP312" s="33"/>
      <c r="ZQ312" s="33"/>
      <c r="ZR312" s="34"/>
      <c r="ZS312" s="33"/>
      <c r="ZT312" s="33"/>
      <c r="ZU312" s="33"/>
      <c r="ZV312" s="34"/>
      <c r="ZW312" s="33"/>
      <c r="ZX312" s="33"/>
      <c r="ZY312" s="33"/>
      <c r="ZZ312" s="34"/>
      <c r="AAA312" s="33"/>
      <c r="AAB312" s="33"/>
      <c r="AAC312" s="33"/>
      <c r="AAD312" s="34"/>
      <c r="AAE312" s="33"/>
      <c r="AAF312" s="33"/>
      <c r="AAG312" s="33"/>
      <c r="AAH312" s="34"/>
      <c r="AAI312" s="33"/>
      <c r="AAJ312" s="33"/>
      <c r="AAK312" s="33"/>
      <c r="AAL312" s="34"/>
      <c r="AAM312" s="33"/>
      <c r="AAN312" s="33"/>
      <c r="AAO312" s="33"/>
      <c r="AAP312" s="34"/>
      <c r="AAQ312" s="33"/>
      <c r="AAR312" s="33"/>
      <c r="AAS312" s="33"/>
      <c r="AAT312" s="34"/>
      <c r="AAU312" s="33"/>
      <c r="AAV312" s="33"/>
      <c r="AAW312" s="33"/>
      <c r="AAX312" s="34"/>
      <c r="AAY312" s="33"/>
      <c r="AAZ312" s="33"/>
      <c r="ABA312" s="33"/>
      <c r="ABB312" s="34"/>
      <c r="ABC312" s="33"/>
      <c r="ABD312" s="33"/>
      <c r="ABE312" s="33"/>
      <c r="ABF312" s="34"/>
      <c r="ABG312" s="33"/>
      <c r="ABH312" s="33"/>
      <c r="ABI312" s="33"/>
      <c r="ABJ312" s="34"/>
      <c r="ABK312" s="33"/>
      <c r="ABL312" s="33"/>
      <c r="ABM312" s="33"/>
      <c r="ABN312" s="34"/>
      <c r="ABO312" s="33"/>
      <c r="ABP312" s="33"/>
      <c r="ABQ312" s="33"/>
      <c r="ABR312" s="34"/>
      <c r="ABS312" s="33"/>
      <c r="ABT312" s="33"/>
      <c r="ABU312" s="33"/>
      <c r="ABV312" s="34"/>
      <c r="ABW312" s="33"/>
      <c r="ABX312" s="33"/>
      <c r="ABY312" s="33"/>
      <c r="ABZ312" s="34"/>
      <c r="ACA312" s="33"/>
      <c r="ACB312" s="33"/>
      <c r="ACC312" s="33"/>
      <c r="ACD312" s="34"/>
      <c r="ACE312" s="33"/>
      <c r="ACF312" s="33"/>
      <c r="ACG312" s="33"/>
      <c r="ACH312" s="34"/>
      <c r="ACI312" s="33"/>
      <c r="ACJ312" s="33"/>
      <c r="ACK312" s="33"/>
      <c r="ACL312" s="34"/>
      <c r="ACM312" s="33"/>
      <c r="ACN312" s="33"/>
      <c r="ACO312" s="33"/>
      <c r="ACP312" s="34"/>
      <c r="ACQ312" s="33"/>
      <c r="ACR312" s="33"/>
      <c r="ACS312" s="33"/>
      <c r="ACT312" s="34"/>
      <c r="ACU312" s="33"/>
      <c r="ACV312" s="33"/>
      <c r="ACW312" s="33"/>
      <c r="ACX312" s="34"/>
      <c r="ACY312" s="33"/>
      <c r="ACZ312" s="33"/>
      <c r="ADA312" s="33"/>
      <c r="ADB312" s="34"/>
      <c r="ADC312" s="33"/>
      <c r="ADD312" s="33"/>
      <c r="ADE312" s="33"/>
      <c r="ADF312" s="34"/>
      <c r="ADG312" s="33"/>
      <c r="ADH312" s="33"/>
      <c r="ADI312" s="33"/>
      <c r="ADJ312" s="34"/>
      <c r="ADK312" s="33"/>
      <c r="ADL312" s="33"/>
      <c r="ADM312" s="33"/>
      <c r="ADN312" s="34"/>
      <c r="ADO312" s="33"/>
      <c r="ADP312" s="33"/>
      <c r="ADQ312" s="33"/>
      <c r="ADR312" s="34"/>
      <c r="ADS312" s="33"/>
      <c r="ADT312" s="33"/>
      <c r="ADU312" s="33"/>
      <c r="ADV312" s="34"/>
      <c r="ADW312" s="33"/>
      <c r="ADX312" s="33"/>
      <c r="ADY312" s="33"/>
      <c r="ADZ312" s="34"/>
      <c r="AEA312" s="33"/>
      <c r="AEB312" s="33"/>
      <c r="AEC312" s="33"/>
      <c r="AED312" s="34"/>
      <c r="AEE312" s="33"/>
      <c r="AEF312" s="33"/>
      <c r="AEG312" s="33"/>
      <c r="AEH312" s="34"/>
      <c r="AEI312" s="33"/>
      <c r="AEJ312" s="33"/>
      <c r="AEK312" s="33"/>
      <c r="AEL312" s="34"/>
      <c r="AEM312" s="33"/>
      <c r="AEN312" s="33"/>
      <c r="AEO312" s="33"/>
      <c r="AEP312" s="34"/>
      <c r="AEQ312" s="33"/>
      <c r="AER312" s="33"/>
      <c r="AES312" s="33"/>
      <c r="AET312" s="34"/>
      <c r="AEU312" s="33"/>
      <c r="AEV312" s="33"/>
      <c r="AEW312" s="33"/>
      <c r="AEX312" s="34"/>
      <c r="AEY312" s="33"/>
      <c r="AEZ312" s="33"/>
      <c r="AFA312" s="33"/>
      <c r="AFB312" s="34"/>
      <c r="AFC312" s="33"/>
      <c r="AFD312" s="33"/>
      <c r="AFE312" s="33"/>
      <c r="AFF312" s="34"/>
      <c r="AFG312" s="33"/>
      <c r="AFH312" s="33"/>
      <c r="AFI312" s="33"/>
      <c r="AFJ312" s="34"/>
      <c r="AFK312" s="33"/>
      <c r="AFL312" s="33"/>
      <c r="AFM312" s="33"/>
      <c r="AFN312" s="34"/>
      <c r="AFO312" s="33"/>
      <c r="AFP312" s="33"/>
      <c r="AFQ312" s="33"/>
      <c r="AFR312" s="34"/>
      <c r="AFS312" s="33"/>
      <c r="AFT312" s="33"/>
      <c r="AFU312" s="33"/>
      <c r="AFV312" s="34"/>
      <c r="AFW312" s="33"/>
      <c r="AFX312" s="33"/>
      <c r="AFY312" s="33"/>
      <c r="AFZ312" s="34"/>
      <c r="AGA312" s="33"/>
      <c r="AGB312" s="33"/>
      <c r="AGC312" s="33"/>
      <c r="AGD312" s="34"/>
      <c r="AGE312" s="33"/>
      <c r="AGF312" s="33"/>
      <c r="AGG312" s="33"/>
      <c r="AGH312" s="34"/>
      <c r="AGI312" s="33"/>
      <c r="AGJ312" s="33"/>
      <c r="AGK312" s="33"/>
      <c r="AGL312" s="33"/>
      <c r="AGM312" s="33"/>
      <c r="AGN312" s="34"/>
      <c r="AGO312" s="33"/>
      <c r="AGP312" s="33"/>
      <c r="AGQ312" s="33"/>
      <c r="AGR312" s="33"/>
      <c r="AGS312" s="34"/>
      <c r="AGT312" s="34"/>
      <c r="AGU312" s="33"/>
      <c r="AGV312" s="33"/>
      <c r="AGW312" s="33"/>
      <c r="AGX312" s="33"/>
      <c r="AGY312" s="34"/>
      <c r="AGZ312" s="34"/>
      <c r="AHA312" s="33"/>
      <c r="AHB312" s="33"/>
      <c r="AHC312" s="33"/>
      <c r="AHD312" s="33"/>
      <c r="AHE312" s="34"/>
      <c r="AHF312" s="34"/>
      <c r="AHG312" s="33"/>
      <c r="AHH312" s="33"/>
      <c r="AHI312" s="33"/>
      <c r="AHJ312" s="33"/>
      <c r="AHK312" s="34"/>
      <c r="AHL312" s="34"/>
      <c r="AHM312" s="33"/>
      <c r="AHN312" s="33"/>
      <c r="AHO312" s="33"/>
      <c r="AHP312" s="33"/>
      <c r="AHQ312" s="34"/>
      <c r="AHR312" s="34"/>
      <c r="AHS312" s="33"/>
      <c r="AHT312" s="33"/>
      <c r="AHU312" s="33"/>
      <c r="AHV312" s="34"/>
      <c r="AHW312" s="33"/>
      <c r="AHX312" s="33"/>
      <c r="AHY312" s="33"/>
      <c r="AHZ312" s="34"/>
      <c r="AIA312" s="33"/>
      <c r="AIB312" s="33"/>
      <c r="AIC312" s="33"/>
      <c r="AID312" s="34"/>
      <c r="AIE312" s="33"/>
      <c r="AIF312" s="33"/>
      <c r="AIG312" s="33"/>
      <c r="AIH312" s="34"/>
      <c r="AII312" s="33"/>
      <c r="AIJ312" s="33"/>
      <c r="AIK312" s="33"/>
      <c r="AIL312" s="34"/>
    </row>
    <row r="313" spans="1:922" s="5" customFormat="1" outlineLevel="1" x14ac:dyDescent="0.25">
      <c r="A313" s="35">
        <v>1</v>
      </c>
      <c r="B313" s="46" t="s">
        <v>183</v>
      </c>
      <c r="C313" s="37"/>
      <c r="D313" s="63"/>
      <c r="E313" s="63"/>
      <c r="F313" s="63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 t="s">
        <v>351</v>
      </c>
      <c r="AN313" s="38"/>
      <c r="AO313" s="38"/>
      <c r="AP313" s="38"/>
      <c r="AQ313" s="61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 t="s">
        <v>351</v>
      </c>
      <c r="BE313" s="57"/>
      <c r="BF313" s="57"/>
      <c r="BG313" s="57" t="s">
        <v>351</v>
      </c>
      <c r="BH313" s="57"/>
      <c r="BI313" s="38"/>
      <c r="BJ313" s="38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38"/>
      <c r="CB313" s="38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 t="s">
        <v>351</v>
      </c>
      <c r="CS313" s="57"/>
      <c r="CT313" s="57"/>
      <c r="CU313" s="57"/>
      <c r="CV313" s="38"/>
      <c r="CW313" s="38"/>
      <c r="CX313" s="38"/>
      <c r="CY313" s="61"/>
      <c r="CZ313" s="57"/>
      <c r="DA313" s="57"/>
      <c r="DB313" s="57"/>
      <c r="DC313" s="57" t="s">
        <v>351</v>
      </c>
      <c r="DD313" s="57" t="s">
        <v>351</v>
      </c>
      <c r="DE313" s="57" t="s">
        <v>351</v>
      </c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 t="s">
        <v>351</v>
      </c>
      <c r="DW313" s="57"/>
      <c r="DX313" s="57"/>
      <c r="DY313" s="57"/>
      <c r="DZ313" s="57"/>
      <c r="EA313" s="57"/>
      <c r="EB313" s="57"/>
      <c r="EC313" s="57"/>
      <c r="ED313" s="57" t="s">
        <v>351</v>
      </c>
      <c r="EE313" s="57" t="s">
        <v>351</v>
      </c>
      <c r="EF313" s="57" t="s">
        <v>351</v>
      </c>
      <c r="EG313" s="57"/>
      <c r="EH313" s="57" t="s">
        <v>351</v>
      </c>
      <c r="EI313" s="57"/>
      <c r="EJ313" s="38"/>
      <c r="EK313" s="38"/>
      <c r="EL313" s="38"/>
      <c r="EM313" s="61"/>
      <c r="EN313" s="57"/>
      <c r="EO313" s="57"/>
      <c r="EP313" s="57"/>
      <c r="EQ313" s="57" t="s">
        <v>351</v>
      </c>
      <c r="ER313" s="57" t="s">
        <v>351</v>
      </c>
      <c r="ES313" s="57"/>
      <c r="ET313" s="57"/>
      <c r="EU313" s="57"/>
      <c r="EV313" s="57" t="s">
        <v>351</v>
      </c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 t="s">
        <v>351</v>
      </c>
      <c r="FI313" s="57"/>
      <c r="FJ313" s="57"/>
      <c r="FK313" s="57"/>
      <c r="FL313" s="57" t="s">
        <v>351</v>
      </c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38"/>
      <c r="FX313" s="38"/>
      <c r="FY313" s="38"/>
      <c r="FZ313" s="38"/>
      <c r="GA313" s="61"/>
      <c r="GB313" s="57"/>
      <c r="GC313" s="57"/>
      <c r="GD313" s="57"/>
      <c r="GE313" s="57"/>
      <c r="GF313" s="57" t="s">
        <v>351</v>
      </c>
      <c r="GG313" s="57"/>
      <c r="GH313" s="57"/>
      <c r="GI313" s="57"/>
      <c r="GJ313" s="57"/>
      <c r="GK313" s="57"/>
      <c r="GL313" s="57"/>
      <c r="GM313" s="57"/>
      <c r="GN313" s="57" t="s">
        <v>351</v>
      </c>
      <c r="GO313" s="57" t="s">
        <v>351</v>
      </c>
      <c r="GP313" s="57"/>
      <c r="GQ313" s="57" t="s">
        <v>351</v>
      </c>
      <c r="GR313" s="57"/>
      <c r="GS313" s="38"/>
      <c r="GT313" s="38"/>
      <c r="GU313" s="61"/>
      <c r="GV313" s="57"/>
      <c r="GW313" s="57" t="s">
        <v>351</v>
      </c>
      <c r="GX313" s="57"/>
      <c r="GY313" s="57"/>
      <c r="GZ313" s="57"/>
      <c r="HA313" s="57"/>
      <c r="HB313" s="57"/>
      <c r="HC313" s="57"/>
      <c r="HD313" s="57"/>
      <c r="HE313" s="57"/>
      <c r="HF313" s="57"/>
      <c r="HG313" s="57" t="s">
        <v>351</v>
      </c>
      <c r="HH313" s="57" t="s">
        <v>351</v>
      </c>
      <c r="HI313" s="57"/>
      <c r="HJ313" s="57"/>
      <c r="HK313" s="57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  <c r="IX313" s="57"/>
      <c r="IY313" s="57"/>
      <c r="IZ313" s="38"/>
      <c r="JA313" s="38"/>
      <c r="JB313" s="38"/>
      <c r="JC313" s="61"/>
      <c r="JD313" s="57"/>
      <c r="JE313" s="57"/>
      <c r="JF313" s="57"/>
      <c r="JG313" s="57" t="s">
        <v>351</v>
      </c>
      <c r="JH313" s="57"/>
      <c r="JI313" s="57"/>
      <c r="JJ313" s="57"/>
      <c r="JK313" s="57"/>
      <c r="JL313" s="57"/>
      <c r="JM313" s="57"/>
      <c r="JN313" s="57"/>
      <c r="JO313" s="57"/>
      <c r="JP313" s="57"/>
      <c r="JQ313" s="57"/>
      <c r="JR313" s="57"/>
      <c r="JS313" s="57"/>
      <c r="JT313" s="57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61"/>
      <c r="NT313" s="57"/>
      <c r="NU313" s="57"/>
      <c r="NV313" s="57"/>
      <c r="NW313" s="57"/>
      <c r="NX313" s="57"/>
      <c r="NY313" s="57"/>
      <c r="NZ313" s="57"/>
      <c r="OA313" s="57"/>
      <c r="OB313" s="57"/>
      <c r="OC313" s="57"/>
      <c r="OD313" s="57"/>
      <c r="OE313" s="57"/>
      <c r="OF313" s="57"/>
      <c r="OG313" s="57"/>
      <c r="OH313" s="57"/>
      <c r="OI313" s="57"/>
      <c r="OJ313" s="57"/>
      <c r="OK313" s="38"/>
      <c r="OL313" s="38"/>
      <c r="OM313" s="57"/>
      <c r="ON313" s="57"/>
      <c r="OO313" s="57"/>
      <c r="OP313" s="57"/>
      <c r="OQ313" s="57"/>
      <c r="OR313" s="57"/>
      <c r="OS313" s="57"/>
      <c r="OT313" s="57"/>
      <c r="OU313" s="57"/>
      <c r="OV313" s="57"/>
      <c r="OW313" s="57"/>
      <c r="OX313" s="57"/>
      <c r="OY313" s="57"/>
      <c r="OZ313" s="38"/>
      <c r="PA313" s="38"/>
      <c r="PB313" s="38"/>
      <c r="PC313" s="38"/>
      <c r="PD313" s="38"/>
      <c r="PE313" s="38"/>
      <c r="PF313" s="38"/>
      <c r="PG313" s="61"/>
      <c r="PH313" s="57"/>
      <c r="PI313" s="57"/>
      <c r="PJ313" s="57"/>
      <c r="PK313" s="57"/>
      <c r="PL313" s="57" t="s">
        <v>351</v>
      </c>
      <c r="PM313" s="57"/>
      <c r="PN313" s="57"/>
      <c r="PO313" s="57"/>
      <c r="PP313" s="57"/>
      <c r="PQ313" s="57"/>
      <c r="PR313" s="57"/>
      <c r="PS313" s="57"/>
      <c r="PT313" s="57"/>
      <c r="PU313" s="57"/>
      <c r="PV313" s="57"/>
      <c r="PW313" s="57"/>
      <c r="PX313" s="57"/>
      <c r="PY313" s="38"/>
      <c r="PZ313" s="38"/>
      <c r="QA313" s="61"/>
      <c r="QB313" s="57"/>
      <c r="QC313" s="57"/>
      <c r="QD313" s="57"/>
      <c r="QE313" s="57"/>
      <c r="QF313" s="57"/>
      <c r="QG313" s="57" t="s">
        <v>351</v>
      </c>
      <c r="QH313" s="57"/>
      <c r="QI313" s="57"/>
      <c r="QJ313" s="57"/>
      <c r="QK313" s="57"/>
      <c r="QL313" s="57"/>
      <c r="QM313" s="57"/>
      <c r="QN313" s="57"/>
      <c r="QO313" s="57"/>
      <c r="QP313" s="57"/>
      <c r="QQ313" s="57"/>
      <c r="QR313" s="57"/>
      <c r="QS313" s="38"/>
      <c r="QT313" s="38"/>
      <c r="QU313" s="61"/>
      <c r="QV313" s="57"/>
      <c r="QW313" s="57"/>
      <c r="QX313" s="57"/>
      <c r="QY313" s="57"/>
      <c r="QZ313" s="57"/>
      <c r="RA313" s="57" t="s">
        <v>351</v>
      </c>
      <c r="RB313" s="57"/>
      <c r="RC313" s="57"/>
      <c r="RD313" s="57"/>
      <c r="RE313" s="57"/>
      <c r="RF313" s="57"/>
      <c r="RG313" s="57"/>
      <c r="RH313" s="57"/>
      <c r="RI313" s="57"/>
      <c r="RJ313" s="57"/>
      <c r="RK313" s="57"/>
      <c r="RL313" s="57"/>
      <c r="RM313" s="57"/>
      <c r="RN313" s="38"/>
      <c r="RO313" s="61"/>
      <c r="RP313" s="57"/>
      <c r="RQ313" s="57"/>
      <c r="RR313" s="57"/>
      <c r="RS313" s="57"/>
      <c r="RT313" s="57" t="s">
        <v>351</v>
      </c>
      <c r="RU313" s="57"/>
      <c r="RV313" s="57"/>
      <c r="RW313" s="57"/>
      <c r="RX313" s="57"/>
      <c r="RY313" s="57"/>
      <c r="RZ313" s="57"/>
      <c r="SA313" s="57"/>
      <c r="SB313" s="57"/>
      <c r="SC313" s="57"/>
      <c r="SD313" s="57"/>
      <c r="SE313" s="57"/>
      <c r="SF313" s="57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57" t="s">
        <v>351</v>
      </c>
      <c r="SV313" s="57" t="s">
        <v>351</v>
      </c>
      <c r="SW313" s="57"/>
      <c r="SX313" s="57"/>
      <c r="SY313" s="57" t="s">
        <v>351</v>
      </c>
      <c r="SZ313" s="57" t="s">
        <v>351</v>
      </c>
      <c r="TA313" s="57"/>
      <c r="TB313" s="57" t="s">
        <v>351</v>
      </c>
      <c r="TC313" s="38"/>
      <c r="TD313" s="38"/>
      <c r="TE313" s="38"/>
      <c r="TF313" s="38"/>
      <c r="TG313" s="61"/>
      <c r="TH313" s="57"/>
      <c r="TI313" s="57"/>
      <c r="TJ313" s="57"/>
      <c r="TK313" s="57"/>
      <c r="TL313" s="57"/>
      <c r="TM313" s="57" t="s">
        <v>351</v>
      </c>
      <c r="TN313" s="57"/>
      <c r="TO313" s="57" t="s">
        <v>351</v>
      </c>
      <c r="TP313" s="57" t="s">
        <v>351</v>
      </c>
      <c r="TQ313" s="57"/>
      <c r="TR313" s="57"/>
      <c r="TS313" s="57" t="s">
        <v>351</v>
      </c>
      <c r="TT313" s="57" t="s">
        <v>351</v>
      </c>
      <c r="TU313" s="57"/>
      <c r="TV313" s="57"/>
      <c r="TW313" s="57" t="s">
        <v>351</v>
      </c>
      <c r="TX313" s="57" t="s">
        <v>351</v>
      </c>
      <c r="TY313" s="57"/>
      <c r="TZ313" s="38"/>
      <c r="UA313" s="61"/>
      <c r="UB313" s="57"/>
      <c r="UC313" s="57"/>
      <c r="UD313" s="57"/>
      <c r="UE313" s="57"/>
      <c r="UF313" s="57" t="s">
        <v>351</v>
      </c>
      <c r="UG313" s="57" t="s">
        <v>351</v>
      </c>
      <c r="UH313" s="57"/>
      <c r="UI313" s="57"/>
      <c r="UJ313" s="57" t="s">
        <v>351</v>
      </c>
      <c r="UK313" s="57" t="s">
        <v>351</v>
      </c>
      <c r="UL313" s="57"/>
      <c r="UM313" s="57"/>
      <c r="UN313" s="57"/>
      <c r="UO313" s="57"/>
      <c r="UP313" s="57"/>
      <c r="UQ313" s="57"/>
      <c r="UR313" s="57"/>
      <c r="US313" s="38"/>
      <c r="UT313" s="38"/>
      <c r="UU313" s="61"/>
      <c r="UV313" s="57"/>
      <c r="UW313" s="57"/>
      <c r="UX313" s="57"/>
      <c r="UY313" s="57"/>
      <c r="UZ313" s="57"/>
      <c r="VA313" s="57"/>
      <c r="VB313" s="57"/>
      <c r="VC313" s="57"/>
      <c r="VD313" s="57"/>
      <c r="VE313" s="57"/>
      <c r="VF313" s="57"/>
      <c r="VG313" s="57"/>
      <c r="VH313" s="57"/>
      <c r="VI313" s="57"/>
      <c r="VJ313" s="57"/>
      <c r="VK313" s="57"/>
      <c r="VL313" s="57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ref="AGJ313:AGJ323" si="1077">IF(COUNTIFS($C$7:$AGI$7,"="&amp;$AGO$5,$C313:$AGI313,"б")=0,"",COUNTIFS($C$7:$AGI$7,"="&amp;$AGO$5,$C313:$AGI313,"б"))</f>
        <v/>
      </c>
      <c r="AGK313" s="85" t="str">
        <f t="shared" ref="AGK313:AGK323" si="1078">IF(COUNTIFS($C$7:$AGI$7,"="&amp;$AGO$5,$C313:$AGI313,"у")=0,"",COUNTIFS($C$7:$AGI$7,"="&amp;$AGO$5,$C313:$AGI313,"у"))</f>
        <v/>
      </c>
      <c r="AGL313" s="85" t="str">
        <f t="shared" ref="AGL313:AGL323" si="1079">IF(COUNTIFS($C$7:$AGI$7,"="&amp;$AGO$5,$C313:$AGI313,"н")=0,"",COUNTIFS($C$7:$AGI$7,"="&amp;$AGO$5,$C313:$AGI313,"н"))</f>
        <v/>
      </c>
      <c r="AGP313" s="36" t="str">
        <f>IF(COUNTIFS($C$6:$AGI$6,9,$C313:$AGI313,"б")=0,"",COUNTIFS($C$6:$AGI$6,9,$C313:$AGI313,"б"))</f>
        <v/>
      </c>
      <c r="AGQ313" s="36" t="str">
        <f t="shared" ref="AGQ313:AGQ323" si="1080">IF(COUNTIFS($C$6:$AGI$6,9,$C313:$AGI313,"у")=0,"",COUNTIFS($C$6:$AGI$6,9,$C313:$AGI313,"у"))</f>
        <v/>
      </c>
      <c r="AGR313" s="39">
        <f>IF(COUNTIFS($C$6:$AGI$6,9,$C313:$AGI313,"н")=0,"",COUNTIFS($C$6:$AGI$6,9,$C313:$AGI313,"н"))</f>
        <v>3</v>
      </c>
      <c r="AGS313" s="36" t="str">
        <f>IF(COUNTIFS($C$6:$AGI$6,10,$C313:$AGI313,"б")=0,"",COUNTIFS($C$6:$AGI$6,10,$C313:$AGI313,"б"))</f>
        <v/>
      </c>
      <c r="AGT313" s="36" t="str">
        <f t="shared" ref="AGT313:AGT323" si="1081">IF(COUNTIFS($C$6:$AGI$6,10,$C313:$AGI313,"у")=0,"",COUNTIFS($C$6:$AGI$6,10,$C313:$AGI313,"у"))</f>
        <v/>
      </c>
      <c r="AGU313" s="39">
        <f>IF(COUNTIFS($C$6:$AGI$6,10,$C313:$AGI313,"н")=0,"",COUNTIFS($C$6:$AGI$6,10,$C313:$AGI313,"н"))</f>
        <v>14</v>
      </c>
      <c r="AGV313" s="36" t="str">
        <f>IF(COUNTIFS($C$6:$AGI$6,11,$C313:$AGI313,"б")=0,"",COUNTIFS($C$6:$AGI$6,11,$C313:$AGI313,"б"))</f>
        <v/>
      </c>
      <c r="AGW313" s="36" t="str">
        <f t="shared" ref="AGW313:AGW323" si="1082">IF(COUNTIFS($C$6:$AGI$6,11,$C313:$AGI313,"у")=0,"",COUNTIFS($C$6:$AGI$6,11,$C313:$AGI313,"у"))</f>
        <v/>
      </c>
      <c r="AGX313" s="39">
        <f>IF(COUNTIFS($C$6:$AGI$6,11,$C313:$AGI313,"н")=0,"",COUNTIFS($C$6:$AGI$6,11,$C313:$AGI313,"н"))</f>
        <v>7</v>
      </c>
      <c r="AGY313" s="36" t="str">
        <f>IF(COUNTIFS($C$6:$AGI$6,12,$C313:$AGI313,"б")=0,"",COUNTIFS($C$6:$AGI$6,12,$C313:$AGI313,"б"))</f>
        <v/>
      </c>
      <c r="AGZ313" s="36" t="str">
        <f t="shared" ref="AGZ313:AGZ323" si="1083">IF(COUNTIFS($C$6:$AGI$6,12,$C313:$AGI313,"у")=0,"",COUNTIFS($C$6:$AGI$6,12,$C313:$AGI313,"у"))</f>
        <v/>
      </c>
      <c r="AHA313" s="39">
        <f>IF(COUNTIFS($C$6:$AGI$6,12,$C313:$AGI313,"н")=0,"",COUNTIFS($C$6:$AGI$6,12,$C313:$AGI313,"н"))</f>
        <v>1</v>
      </c>
      <c r="AHB313" s="36" t="str">
        <f>IF(COUNTIFS($C$6:$AGI$6,1,$C313:$AGI313,"б")=0,"",COUNTIFS($C$6:$AGI$6,1,$C313:$AGI313,"б"))</f>
        <v/>
      </c>
      <c r="AHC313" s="36" t="str">
        <f t="shared" ref="AHC313:AHC323" si="1084">IF(COUNTIFS($C$6:$AGI$6,1,$C313:$AGI313,"у")=0,"",COUNTIFS($C$6:$AGI$6,1,$C313:$AGI313,"у"))</f>
        <v/>
      </c>
      <c r="AHD313" s="39">
        <f>IF(COUNTIFS($C$6:$AGI$6,1,$C313:$AGI313,"н")=0,"",COUNTIFS($C$6:$AGI$6,1,$C313:$AGI313,"н"))</f>
        <v>1</v>
      </c>
      <c r="AHE313" s="36" t="str">
        <f>IF(COUNTIFS($C$6:$AGI$6,2,$C313:$AGI313,"б")=0,"",COUNTIFS($C$6:$AGI$6,2,$C313:$AGI313,"б"))</f>
        <v/>
      </c>
      <c r="AHF313" s="36" t="str">
        <f t="shared" ref="AHF313:AHF323" si="1085">IF(COUNTIFS($C$6:$AGI$6,2,$C313:$AGI313,"у")=0,"",COUNTIFS($C$6:$AGI$6,2,$C313:$AGI313,"у"))</f>
        <v/>
      </c>
      <c r="AHG313" s="39">
        <f>IF(COUNTIFS($C$6:$AGI$6,2,$C313:$AGI313,"н")=0,"",COUNTIFS($C$6:$AGI$6,2,$C313:$AGI313,"н"))</f>
        <v>8</v>
      </c>
      <c r="AHH313" s="36" t="str">
        <f>IF(COUNTIFS($C$6:$AGI$6,3,$C313:$AGI313,"б")=0,"",COUNTIFS($C$6:$AGI$6,3,$C313:$AGI313,"б"))</f>
        <v/>
      </c>
      <c r="AHI313" s="36" t="str">
        <f t="shared" ref="AHI313:AHI323" si="1086">IF(COUNTIFS($C$6:$AGI$6,3,$C313:$AGI313,"у")=0,"",COUNTIFS($C$6:$AGI$6,3,$C313:$AGI313,"у"))</f>
        <v/>
      </c>
      <c r="AHJ313" s="39">
        <f>IF(COUNTIFS($C$6:$AGI$6,3,$C313:$AGI313,"н")=0,"",COUNTIFS($C$6:$AGI$6,3,$C313:$AGI313,"н"))</f>
        <v>11</v>
      </c>
      <c r="AHK313" s="36" t="str">
        <f>IF(COUNTIFS($C$6:$AGI$6,4,$C313:$AGI313,"б")=0,"",COUNTIFS($C$6:$AGI$6,4,$C313:$AGI313,"б"))</f>
        <v/>
      </c>
      <c r="AHL313" s="36" t="str">
        <f t="shared" ref="AHL313:AHL323" si="1087">IF(COUNTIFS($C$6:$AGI$6,4,$C313:$AGI313,"у")=0,"",COUNTIFS($C$6:$AGI$6,4,$C313:$AGI313,"у"))</f>
        <v/>
      </c>
      <c r="AHM313" s="39" t="str">
        <f>IF(COUNTIFS($C$6:$AGI$6,4,$C313:$AGI313,"н")=0,"",COUNTIFS($C$6:$AGI$6,4,$C313:$AGI313,"н"))</f>
        <v/>
      </c>
      <c r="AHN313" s="36" t="str">
        <f>IF(COUNTIFS($C$6:$AGI$6,5,$C313:$AGI313,"б")=0,"",COUNTIFS($C$6:$AGI$6,5,$C313:$AGI313,"б"))</f>
        <v/>
      </c>
      <c r="AHO313" s="36" t="str">
        <f t="shared" ref="AHO313:AHO323" si="1088">IF(COUNTIFS($C$6:$AGI$6,5,$C313:$AGI313,"у")=0,"",COUNTIFS($C$6:$AGI$6,5,$C313:$AGI313,"у"))</f>
        <v/>
      </c>
      <c r="AHP313" s="39" t="str">
        <f>IF(COUNTIFS($C$6:$AGI$6,5,$C313:$AGI313,"н")=0,"",COUNTIFS($C$6:$AGI$6,5,$C313:$AGI313,"н"))</f>
        <v/>
      </c>
      <c r="AHQ313" s="36" t="str">
        <f>IF(COUNTIFS($C$6:$AGI$6,6,$C313:$AGI313,"б")=0,"",COUNTIFS($C$6:$AGI$6,6,$C313:$AGI313,"б"))</f>
        <v/>
      </c>
      <c r="AHR313" s="36" t="str">
        <f t="shared" ref="AHR313:AHR323" si="1089">IF(COUNTIFS($C$6:$AGI$6,6,$C313:$AGI313,"у")=0,"",COUNTIFS($C$6:$AGI$6,6,$C313:$AGI313,"у"))</f>
        <v/>
      </c>
      <c r="AHS313" s="39" t="str">
        <f>IF(COUNTIFS($C$6:$AGI$6,6,$C313:$AGI313,"н")=0,"",COUNTIFS($C$6:$AGI$6,6,$C313:$AGI313,"н"))</f>
        <v/>
      </c>
    </row>
    <row r="314" spans="1:922" s="5" customFormat="1" outlineLevel="1" x14ac:dyDescent="0.25">
      <c r="A314" s="35">
        <f>A313+1</f>
        <v>2</v>
      </c>
      <c r="B314" s="46" t="s">
        <v>184</v>
      </c>
      <c r="C314" s="37"/>
      <c r="D314" s="63"/>
      <c r="E314" s="63"/>
      <c r="F314" s="63"/>
      <c r="G314" s="57" t="s">
        <v>351</v>
      </c>
      <c r="H314" s="57" t="s">
        <v>351</v>
      </c>
      <c r="I314" s="57" t="s">
        <v>351</v>
      </c>
      <c r="J314" s="57" t="s">
        <v>351</v>
      </c>
      <c r="K314" s="57"/>
      <c r="L314" s="57" t="s">
        <v>351</v>
      </c>
      <c r="M314" s="57"/>
      <c r="N314" s="57"/>
      <c r="O314" s="57" t="s">
        <v>351</v>
      </c>
      <c r="P314" s="57" t="s">
        <v>351</v>
      </c>
      <c r="Q314" s="57" t="s">
        <v>351</v>
      </c>
      <c r="R314" s="57" t="s">
        <v>351</v>
      </c>
      <c r="S314" s="57"/>
      <c r="T314" s="38"/>
      <c r="U314" s="38"/>
      <c r="V314" s="38"/>
      <c r="W314" s="61"/>
      <c r="X314" s="57"/>
      <c r="Y314" s="57"/>
      <c r="Z314" s="57"/>
      <c r="AA314" s="57" t="s">
        <v>351</v>
      </c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38"/>
      <c r="AO314" s="38"/>
      <c r="AP314" s="38"/>
      <c r="AQ314" s="61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 t="s">
        <v>351</v>
      </c>
      <c r="BD314" s="57" t="s">
        <v>351</v>
      </c>
      <c r="BE314" s="57" t="s">
        <v>351</v>
      </c>
      <c r="BF314" s="57"/>
      <c r="BG314" s="57" t="s">
        <v>351</v>
      </c>
      <c r="BH314" s="57"/>
      <c r="BI314" s="38"/>
      <c r="BJ314" s="38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38"/>
      <c r="CB314" s="38"/>
      <c r="CC314" s="38"/>
      <c r="CD314" s="38"/>
      <c r="CE314" s="61"/>
      <c r="CF314" s="57"/>
      <c r="CG314" s="57" t="s">
        <v>351</v>
      </c>
      <c r="CH314" s="57"/>
      <c r="CI314" s="57"/>
      <c r="CJ314" s="57" t="s">
        <v>351</v>
      </c>
      <c r="CK314" s="57"/>
      <c r="CL314" s="57"/>
      <c r="CM314" s="57"/>
      <c r="CN314" s="57" t="s">
        <v>351</v>
      </c>
      <c r="CO314" s="57"/>
      <c r="CP314" s="57"/>
      <c r="CQ314" s="57"/>
      <c r="CR314" s="57"/>
      <c r="CS314" s="57"/>
      <c r="CT314" s="57"/>
      <c r="CU314" s="57"/>
      <c r="CV314" s="38"/>
      <c r="CW314" s="38"/>
      <c r="CX314" s="38"/>
      <c r="CY314" s="61"/>
      <c r="CZ314" s="57" t="s">
        <v>351</v>
      </c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 t="s">
        <v>351</v>
      </c>
      <c r="DM314" s="57"/>
      <c r="DN314" s="57"/>
      <c r="DO314" s="57" t="s">
        <v>351</v>
      </c>
      <c r="DP314" s="57"/>
      <c r="DQ314" s="38"/>
      <c r="DR314" s="38"/>
      <c r="DS314" s="57" t="s">
        <v>351</v>
      </c>
      <c r="DT314" s="57"/>
      <c r="DU314" s="57"/>
      <c r="DV314" s="57"/>
      <c r="DW314" s="57"/>
      <c r="DX314" s="57"/>
      <c r="DY314" s="57"/>
      <c r="DZ314" s="57"/>
      <c r="EA314" s="57" t="s">
        <v>351</v>
      </c>
      <c r="EB314" s="57"/>
      <c r="EC314" s="57"/>
      <c r="ED314" s="57"/>
      <c r="EE314" s="57"/>
      <c r="EF314" s="57"/>
      <c r="EG314" s="57"/>
      <c r="EH314" s="57"/>
      <c r="EI314" s="57"/>
      <c r="EJ314" s="38"/>
      <c r="EK314" s="38"/>
      <c r="EL314" s="38"/>
      <c r="EM314" s="61"/>
      <c r="EN314" s="57"/>
      <c r="EO314" s="57"/>
      <c r="EP314" s="57"/>
      <c r="EQ314" s="57" t="s">
        <v>351</v>
      </c>
      <c r="ER314" s="57" t="s">
        <v>351</v>
      </c>
      <c r="ES314" s="57"/>
      <c r="ET314" s="57"/>
      <c r="EU314" s="57"/>
      <c r="EV314" s="57" t="s">
        <v>351</v>
      </c>
      <c r="EW314" s="57" t="s">
        <v>351</v>
      </c>
      <c r="EX314" s="57"/>
      <c r="EY314" s="57"/>
      <c r="EZ314" s="57" t="s">
        <v>351</v>
      </c>
      <c r="FA314" s="57" t="s">
        <v>351</v>
      </c>
      <c r="FB314" s="57"/>
      <c r="FC314" s="57"/>
      <c r="FD314" s="38"/>
      <c r="FE314" s="38"/>
      <c r="FF314" s="38"/>
      <c r="FG314" s="61"/>
      <c r="FH314" s="57"/>
      <c r="FI314" s="57"/>
      <c r="FJ314" s="57"/>
      <c r="FK314" s="57" t="s">
        <v>351</v>
      </c>
      <c r="FL314" s="57"/>
      <c r="FM314" s="57"/>
      <c r="FN314" s="57"/>
      <c r="FO314" s="57"/>
      <c r="FP314" s="57"/>
      <c r="FQ314" s="57" t="s">
        <v>351</v>
      </c>
      <c r="FR314" s="57"/>
      <c r="FS314" s="57"/>
      <c r="FT314" s="57" t="s">
        <v>351</v>
      </c>
      <c r="FU314" s="57" t="s">
        <v>351</v>
      </c>
      <c r="FV314" s="57"/>
      <c r="FW314" s="38"/>
      <c r="FX314" s="38"/>
      <c r="FY314" s="38"/>
      <c r="FZ314" s="38"/>
      <c r="GA314" s="61"/>
      <c r="GB314" s="57"/>
      <c r="GC314" s="57"/>
      <c r="GD314" s="57"/>
      <c r="GE314" s="57" t="s">
        <v>351</v>
      </c>
      <c r="GF314" s="57" t="s">
        <v>351</v>
      </c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 t="s">
        <v>351</v>
      </c>
      <c r="GR314" s="57"/>
      <c r="GS314" s="38"/>
      <c r="GT314" s="38"/>
      <c r="GU314" s="61"/>
      <c r="GV314" s="57"/>
      <c r="GW314" s="57" t="s">
        <v>351</v>
      </c>
      <c r="GX314" s="57"/>
      <c r="GY314" s="57" t="s">
        <v>351</v>
      </c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61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 t="s">
        <v>351</v>
      </c>
      <c r="IW314" s="57"/>
      <c r="IX314" s="57"/>
      <c r="IY314" s="57"/>
      <c r="IZ314" s="38"/>
      <c r="JA314" s="38"/>
      <c r="JB314" s="38"/>
      <c r="JC314" s="61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57" t="s">
        <v>351</v>
      </c>
      <c r="JQ314" s="57" t="s">
        <v>351</v>
      </c>
      <c r="JR314" s="57"/>
      <c r="JS314" s="57"/>
      <c r="JT314" s="57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61"/>
      <c r="NT314" s="57"/>
      <c r="NU314" s="57"/>
      <c r="NV314" s="57"/>
      <c r="NW314" s="57"/>
      <c r="NX314" s="57" t="s">
        <v>351</v>
      </c>
      <c r="NY314" s="57" t="s">
        <v>351</v>
      </c>
      <c r="NZ314" s="57" t="s">
        <v>351</v>
      </c>
      <c r="OA314" s="57"/>
      <c r="OB314" s="57"/>
      <c r="OC314" s="57" t="s">
        <v>351</v>
      </c>
      <c r="OD314" s="57"/>
      <c r="OE314" s="57"/>
      <c r="OF314" s="57" t="s">
        <v>351</v>
      </c>
      <c r="OG314" s="57"/>
      <c r="OH314" s="57"/>
      <c r="OI314" s="57" t="s">
        <v>351</v>
      </c>
      <c r="OJ314" s="57" t="s">
        <v>351</v>
      </c>
      <c r="OK314" s="38"/>
      <c r="OL314" s="38"/>
      <c r="OM314" s="57" t="s">
        <v>351</v>
      </c>
      <c r="ON314" s="57" t="s">
        <v>351</v>
      </c>
      <c r="OO314" s="57" t="s">
        <v>351</v>
      </c>
      <c r="OP314" s="57"/>
      <c r="OQ314" s="57"/>
      <c r="OR314" s="57" t="s">
        <v>351</v>
      </c>
      <c r="OS314" s="57"/>
      <c r="OT314" s="57"/>
      <c r="OU314" s="57" t="s">
        <v>351</v>
      </c>
      <c r="OV314" s="57"/>
      <c r="OW314" s="57"/>
      <c r="OX314" s="57" t="s">
        <v>351</v>
      </c>
      <c r="OY314" s="57" t="s">
        <v>351</v>
      </c>
      <c r="OZ314" s="38"/>
      <c r="PA314" s="38"/>
      <c r="PB314" s="38"/>
      <c r="PC314" s="38"/>
      <c r="PD314" s="38"/>
      <c r="PE314" s="38"/>
      <c r="PF314" s="38"/>
      <c r="PG314" s="61"/>
      <c r="PH314" s="57"/>
      <c r="PI314" s="57"/>
      <c r="PJ314" s="57"/>
      <c r="PK314" s="57"/>
      <c r="PL314" s="57" t="s">
        <v>351</v>
      </c>
      <c r="PM314" s="57"/>
      <c r="PN314" s="57"/>
      <c r="PO314" s="57"/>
      <c r="PP314" s="57"/>
      <c r="PQ314" s="57" t="s">
        <v>351</v>
      </c>
      <c r="PR314" s="57"/>
      <c r="PS314" s="57"/>
      <c r="PT314" s="57"/>
      <c r="PU314" s="57"/>
      <c r="PV314" s="57"/>
      <c r="PW314" s="57"/>
      <c r="PX314" s="57"/>
      <c r="PY314" s="38"/>
      <c r="PZ314" s="38"/>
      <c r="QA314" s="61"/>
      <c r="QB314" s="57"/>
      <c r="QC314" s="57"/>
      <c r="QD314" s="57"/>
      <c r="QE314" s="57"/>
      <c r="QF314" s="57"/>
      <c r="QG314" s="57"/>
      <c r="QH314" s="57"/>
      <c r="QI314" s="57" t="s">
        <v>351</v>
      </c>
      <c r="QJ314" s="57"/>
      <c r="QK314" s="57"/>
      <c r="QL314" s="57"/>
      <c r="QM314" s="57"/>
      <c r="QN314" s="57" t="s">
        <v>351</v>
      </c>
      <c r="QO314" s="57" t="s">
        <v>351</v>
      </c>
      <c r="QP314" s="57"/>
      <c r="QQ314" s="57" t="s">
        <v>351</v>
      </c>
      <c r="QR314" s="57" t="s">
        <v>351</v>
      </c>
      <c r="QS314" s="38"/>
      <c r="QT314" s="38"/>
      <c r="QU314" s="61"/>
      <c r="QV314" s="57"/>
      <c r="QW314" s="57"/>
      <c r="QX314" s="57"/>
      <c r="QY314" s="57"/>
      <c r="QZ314" s="57"/>
      <c r="RA314" s="57"/>
      <c r="RB314" s="57"/>
      <c r="RC314" s="57"/>
      <c r="RD314" s="57"/>
      <c r="RE314" s="57"/>
      <c r="RF314" s="57"/>
      <c r="RG314" s="57"/>
      <c r="RH314" s="57"/>
      <c r="RI314" s="57"/>
      <c r="RJ314" s="57"/>
      <c r="RK314" s="57"/>
      <c r="RL314" s="57"/>
      <c r="RM314" s="57"/>
      <c r="RN314" s="38"/>
      <c r="RO314" s="61"/>
      <c r="RP314" s="57"/>
      <c r="RQ314" s="57"/>
      <c r="RR314" s="57"/>
      <c r="RS314" s="57"/>
      <c r="RT314" s="57" t="s">
        <v>351</v>
      </c>
      <c r="RU314" s="57"/>
      <c r="RV314" s="57"/>
      <c r="RW314" s="57"/>
      <c r="RX314" s="57"/>
      <c r="RY314" s="57" t="s">
        <v>351</v>
      </c>
      <c r="RZ314" s="57"/>
      <c r="SA314" s="57"/>
      <c r="SB314" s="57"/>
      <c r="SC314" s="57"/>
      <c r="SD314" s="57"/>
      <c r="SE314" s="57"/>
      <c r="SF314" s="57"/>
      <c r="SG314" s="38"/>
      <c r="SH314" s="38"/>
      <c r="SI314" s="38"/>
      <c r="SJ314" s="38"/>
      <c r="SK314" s="38"/>
      <c r="SL314" s="38"/>
      <c r="SM314" s="37"/>
      <c r="SN314" s="38"/>
      <c r="SO314" s="38"/>
      <c r="SP314" s="38"/>
      <c r="SQ314" s="38"/>
      <c r="SR314" s="38"/>
      <c r="SS314" s="38"/>
      <c r="ST314" s="38"/>
      <c r="SU314" s="57" t="s">
        <v>351</v>
      </c>
      <c r="SV314" s="57"/>
      <c r="SW314" s="57"/>
      <c r="SX314" s="57"/>
      <c r="SY314" s="57"/>
      <c r="SZ314" s="57"/>
      <c r="TA314" s="57"/>
      <c r="TB314" s="57"/>
      <c r="TC314" s="38"/>
      <c r="TD314" s="38"/>
      <c r="TE314" s="38"/>
      <c r="TF314" s="38"/>
      <c r="TG314" s="61"/>
      <c r="TH314" s="57"/>
      <c r="TI314" s="57"/>
      <c r="TJ314" s="57"/>
      <c r="TK314" s="57"/>
      <c r="TL314" s="57"/>
      <c r="TM314" s="57"/>
      <c r="TN314" s="57"/>
      <c r="TO314" s="57"/>
      <c r="TP314" s="57"/>
      <c r="TQ314" s="57"/>
      <c r="TR314" s="57"/>
      <c r="TS314" s="57"/>
      <c r="TT314" s="57" t="s">
        <v>351</v>
      </c>
      <c r="TU314" s="57"/>
      <c r="TV314" s="57"/>
      <c r="TW314" s="57" t="s">
        <v>351</v>
      </c>
      <c r="TX314" s="57" t="s">
        <v>351</v>
      </c>
      <c r="TY314" s="57"/>
      <c r="TZ314" s="38"/>
      <c r="UA314" s="61"/>
      <c r="UB314" s="57"/>
      <c r="UC314" s="57"/>
      <c r="UD314" s="57"/>
      <c r="UE314" s="57"/>
      <c r="UF314" s="57"/>
      <c r="UG314" s="57" t="s">
        <v>351</v>
      </c>
      <c r="UH314" s="57"/>
      <c r="UI314" s="57"/>
      <c r="UJ314" s="57"/>
      <c r="UK314" s="57"/>
      <c r="UL314" s="57"/>
      <c r="UM314" s="57"/>
      <c r="UN314" s="57" t="s">
        <v>351</v>
      </c>
      <c r="UO314" s="57" t="s">
        <v>351</v>
      </c>
      <c r="UP314" s="57"/>
      <c r="UQ314" s="57" t="s">
        <v>351</v>
      </c>
      <c r="UR314" s="57" t="s">
        <v>351</v>
      </c>
      <c r="US314" s="38"/>
      <c r="UT314" s="38"/>
      <c r="UU314" s="61"/>
      <c r="UV314" s="57"/>
      <c r="UW314" s="57"/>
      <c r="UX314" s="57"/>
      <c r="UY314" s="57"/>
      <c r="UZ314" s="57"/>
      <c r="VA314" s="57"/>
      <c r="VB314" s="57"/>
      <c r="VC314" s="57" t="s">
        <v>351</v>
      </c>
      <c r="VD314" s="57" t="s">
        <v>351</v>
      </c>
      <c r="VE314" s="57"/>
      <c r="VF314" s="57"/>
      <c r="VG314" s="57"/>
      <c r="VH314" s="57"/>
      <c r="VI314" s="57" t="s">
        <v>351</v>
      </c>
      <c r="VJ314" s="57"/>
      <c r="VK314" s="57" t="s">
        <v>351</v>
      </c>
      <c r="VL314" s="57" t="s">
        <v>351</v>
      </c>
      <c r="VM314" s="38"/>
      <c r="VN314" s="38"/>
      <c r="VO314" s="37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8"/>
      <c r="WF314" s="38"/>
      <c r="WG314" s="38"/>
      <c r="WH314" s="38"/>
      <c r="WI314" s="37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8"/>
      <c r="WZ314" s="38"/>
      <c r="XA314" s="38"/>
      <c r="XB314" s="38"/>
      <c r="XC314" s="37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7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7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7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7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37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8"/>
      <c r="ABP314" s="38"/>
      <c r="ABQ314" s="38"/>
      <c r="ABR314" s="38"/>
      <c r="ABS314" s="37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8"/>
      <c r="ACJ314" s="38"/>
      <c r="ACK314" s="38"/>
      <c r="ACL314" s="38"/>
      <c r="ACM314" s="37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8"/>
      <c r="ADD314" s="38"/>
      <c r="ADE314" s="38"/>
      <c r="ADF314" s="38"/>
      <c r="ADG314" s="37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8"/>
      <c r="ADX314" s="38"/>
      <c r="ADY314" s="38"/>
      <c r="ADZ314" s="38"/>
      <c r="AEA314" s="37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8"/>
      <c r="AER314" s="38"/>
      <c r="AES314" s="38"/>
      <c r="AET314" s="38"/>
      <c r="AEU314" s="37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8"/>
      <c r="AFL314" s="38"/>
      <c r="AFM314" s="38"/>
      <c r="AFN314" s="38"/>
      <c r="AFO314" s="37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E314" s="38"/>
      <c r="AGF314" s="38"/>
      <c r="AGG314" s="38"/>
      <c r="AGH314" s="38"/>
      <c r="AGJ314" s="85" t="str">
        <f t="shared" si="1077"/>
        <v/>
      </c>
      <c r="AGK314" s="85" t="str">
        <f t="shared" si="1078"/>
        <v/>
      </c>
      <c r="AGL314" s="85">
        <f t="shared" si="1079"/>
        <v>5</v>
      </c>
      <c r="AGP314" s="36" t="str">
        <f t="shared" ref="AGP314:AGP323" si="1090">IF(COUNTIFS($C$6:$AGI$6,9,$C314:$AGI314,"б")=0,"",COUNTIFS($C$6:$AGI$6,9,$C314:$AGI314,"б"))</f>
        <v/>
      </c>
      <c r="AGQ314" s="36" t="str">
        <f t="shared" si="1080"/>
        <v/>
      </c>
      <c r="AGR314" s="39">
        <f t="shared" ref="AGR314:AGR323" si="1091">IF(COUNTIFS($C$6:$AGI$6,9,$C314:$AGI314,"н")=0,"",COUNTIFS($C$6:$AGI$6,9,$C314:$AGI314,"н"))</f>
        <v>17</v>
      </c>
      <c r="AGS314" s="36" t="str">
        <f t="shared" ref="AGS314:AGS323" si="1092">IF(COUNTIFS($C$6:$AGI$6,10,$C314:$AGI314,"б")=0,"",COUNTIFS($C$6:$AGI$6,10,$C314:$AGI314,"б"))</f>
        <v/>
      </c>
      <c r="AGT314" s="36" t="str">
        <f t="shared" si="1081"/>
        <v/>
      </c>
      <c r="AGU314" s="39">
        <f t="shared" ref="AGU314:AGU323" si="1093">IF(COUNTIFS($C$6:$AGI$6,10,$C314:$AGI314,"н")=0,"",COUNTIFS($C$6:$AGI$6,10,$C314:$AGI314,"н"))</f>
        <v>15</v>
      </c>
      <c r="AGV314" s="36" t="str">
        <f t="shared" ref="AGV314:AGV323" si="1094">IF(COUNTIFS($C$6:$AGI$6,11,$C314:$AGI314,"б")=0,"",COUNTIFS($C$6:$AGI$6,11,$C314:$AGI314,"б"))</f>
        <v/>
      </c>
      <c r="AGW314" s="36" t="str">
        <f t="shared" si="1082"/>
        <v/>
      </c>
      <c r="AGX314" s="39">
        <f t="shared" ref="AGX314:AGX323" si="1095">IF(COUNTIFS($C$6:$AGI$6,11,$C314:$AGI314,"н")=0,"",COUNTIFS($C$6:$AGI$6,11,$C314:$AGI314,"н"))</f>
        <v>6</v>
      </c>
      <c r="AGY314" s="36" t="str">
        <f t="shared" ref="AGY314:AGY323" si="1096">IF(COUNTIFS($C$6:$AGI$6,12,$C314:$AGI314,"б")=0,"",COUNTIFS($C$6:$AGI$6,12,$C314:$AGI314,"б"))</f>
        <v/>
      </c>
      <c r="AGZ314" s="36" t="str">
        <f t="shared" si="1083"/>
        <v/>
      </c>
      <c r="AHA314" s="39">
        <f t="shared" ref="AHA314:AHA323" si="1097">IF(COUNTIFS($C$6:$AGI$6,12,$C314:$AGI314,"н")=0,"",COUNTIFS($C$6:$AGI$6,12,$C314:$AGI314,"н"))</f>
        <v>2</v>
      </c>
      <c r="AHB314" s="36" t="str">
        <f t="shared" ref="AHB314:AHB323" si="1098">IF(COUNTIFS($C$6:$AGI$6,1,$C314:$AGI314,"б")=0,"",COUNTIFS($C$6:$AGI$6,1,$C314:$AGI314,"б"))</f>
        <v/>
      </c>
      <c r="AHC314" s="36" t="str">
        <f t="shared" si="1084"/>
        <v/>
      </c>
      <c r="AHD314" s="39">
        <f t="shared" ref="AHD314:AHD323" si="1099">IF(COUNTIFS($C$6:$AGI$6,1,$C314:$AGI314,"н")=0,"",COUNTIFS($C$6:$AGI$6,1,$C314:$AGI314,"н"))</f>
        <v>16</v>
      </c>
      <c r="AHE314" s="36" t="str">
        <f t="shared" ref="AHE314:AHE323" si="1100">IF(COUNTIFS($C$6:$AGI$6,2,$C314:$AGI314,"б")=0,"",COUNTIFS($C$6:$AGI$6,2,$C314:$AGI314,"б"))</f>
        <v/>
      </c>
      <c r="AHF314" s="36" t="str">
        <f t="shared" si="1085"/>
        <v/>
      </c>
      <c r="AHG314" s="39">
        <f t="shared" ref="AHG314:AHG323" si="1101">IF(COUNTIFS($C$6:$AGI$6,2,$C314:$AGI314,"н")=0,"",COUNTIFS($C$6:$AGI$6,2,$C314:$AGI314,"н"))</f>
        <v>8</v>
      </c>
      <c r="AHH314" s="36" t="str">
        <f t="shared" ref="AHH314:AHH323" si="1102">IF(COUNTIFS($C$6:$AGI$6,3,$C314:$AGI314,"б")=0,"",COUNTIFS($C$6:$AGI$6,3,$C314:$AGI314,"б"))</f>
        <v/>
      </c>
      <c r="AHI314" s="36" t="str">
        <f t="shared" si="1086"/>
        <v/>
      </c>
      <c r="AHJ314" s="39">
        <f t="shared" ref="AHJ314:AHJ323" si="1103">IF(COUNTIFS($C$6:$AGI$6,3,$C314:$AGI314,"н")=0,"",COUNTIFS($C$6:$AGI$6,3,$C314:$AGI314,"н"))</f>
        <v>13</v>
      </c>
      <c r="AHK314" s="36" t="str">
        <f t="shared" ref="AHK314:AHK323" si="1104">IF(COUNTIFS($C$6:$AGI$6,4,$C314:$AGI314,"б")=0,"",COUNTIFS($C$6:$AGI$6,4,$C314:$AGI314,"б"))</f>
        <v/>
      </c>
      <c r="AHL314" s="36" t="str">
        <f t="shared" si="1087"/>
        <v/>
      </c>
      <c r="AHM314" s="39" t="str">
        <f t="shared" ref="AHM314:AHM323" si="1105">IF(COUNTIFS($C$6:$AGI$6,4,$C314:$AGI314,"н")=0,"",COUNTIFS($C$6:$AGI$6,4,$C314:$AGI314,"н"))</f>
        <v/>
      </c>
      <c r="AHN314" s="36" t="str">
        <f t="shared" ref="AHN314:AHN323" si="1106">IF(COUNTIFS($C$6:$AGI$6,5,$C314:$AGI314,"б")=0,"",COUNTIFS($C$6:$AGI$6,5,$C314:$AGI314,"б"))</f>
        <v/>
      </c>
      <c r="AHO314" s="36" t="str">
        <f t="shared" si="1088"/>
        <v/>
      </c>
      <c r="AHP314" s="39" t="str">
        <f t="shared" ref="AHP314:AHP323" si="1107">IF(COUNTIFS($C$6:$AGI$6,5,$C314:$AGI314,"н")=0,"",COUNTIFS($C$6:$AGI$6,5,$C314:$AGI314,"н"))</f>
        <v/>
      </c>
      <c r="AHQ314" s="36" t="str">
        <f t="shared" ref="AHQ314:AHQ323" si="1108">IF(COUNTIFS($C$6:$AGI$6,6,$C314:$AGI314,"б")=0,"",COUNTIFS($C$6:$AGI$6,6,$C314:$AGI314,"б"))</f>
        <v/>
      </c>
      <c r="AHR314" s="36" t="str">
        <f t="shared" si="1089"/>
        <v/>
      </c>
      <c r="AHS314" s="39" t="str">
        <f t="shared" ref="AHS314:AHS323" si="1109">IF(COUNTIFS($C$6:$AGI$6,6,$C314:$AGI314,"н")=0,"",COUNTIFS($C$6:$AGI$6,6,$C314:$AGI314,"н"))</f>
        <v/>
      </c>
    </row>
    <row r="315" spans="1:922" s="5" customFormat="1" outlineLevel="1" x14ac:dyDescent="0.25">
      <c r="A315" s="35">
        <v>3</v>
      </c>
      <c r="B315" s="46" t="s">
        <v>185</v>
      </c>
      <c r="C315" s="37"/>
      <c r="D315" s="63"/>
      <c r="E315" s="63"/>
      <c r="F315" s="63"/>
      <c r="G315" s="57" t="s">
        <v>351</v>
      </c>
      <c r="H315" s="57" t="s">
        <v>351</v>
      </c>
      <c r="I315" s="57" t="s">
        <v>351</v>
      </c>
      <c r="J315" s="57" t="s">
        <v>351</v>
      </c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 t="s">
        <v>351</v>
      </c>
      <c r="AF315" s="57" t="s">
        <v>351</v>
      </c>
      <c r="AG315" s="57" t="s">
        <v>351</v>
      </c>
      <c r="AH315" s="57"/>
      <c r="AI315" s="57"/>
      <c r="AJ315" s="57"/>
      <c r="AK315" s="57" t="s">
        <v>351</v>
      </c>
      <c r="AL315" s="57"/>
      <c r="AM315" s="57" t="s">
        <v>351</v>
      </c>
      <c r="AN315" s="38"/>
      <c r="AO315" s="38"/>
      <c r="AP315" s="38"/>
      <c r="AQ315" s="61"/>
      <c r="AR315" s="57"/>
      <c r="AS315" s="57" t="s">
        <v>351</v>
      </c>
      <c r="AT315" s="57"/>
      <c r="AU315" s="57"/>
      <c r="AV315" s="57"/>
      <c r="AW315" s="57"/>
      <c r="AX315" s="57"/>
      <c r="AY315" s="57"/>
      <c r="AZ315" s="57" t="s">
        <v>351</v>
      </c>
      <c r="BA315" s="57"/>
      <c r="BB315" s="57"/>
      <c r="BC315" s="57"/>
      <c r="BD315" s="57"/>
      <c r="BE315" s="57" t="s">
        <v>351</v>
      </c>
      <c r="BF315" s="57"/>
      <c r="BG315" s="57"/>
      <c r="BH315" s="57"/>
      <c r="BI315" s="38"/>
      <c r="BJ315" s="38"/>
      <c r="BK315" s="61"/>
      <c r="BL315" s="57"/>
      <c r="BM315" s="57" t="s">
        <v>351</v>
      </c>
      <c r="BN315" s="57"/>
      <c r="BO315" s="57"/>
      <c r="BP315" s="57"/>
      <c r="BQ315" s="57"/>
      <c r="BR315" s="57"/>
      <c r="BS315" s="57"/>
      <c r="BT315" s="57" t="s">
        <v>351</v>
      </c>
      <c r="BU315" s="57" t="s">
        <v>351</v>
      </c>
      <c r="BV315" s="57"/>
      <c r="BW315" s="57"/>
      <c r="BX315" s="57"/>
      <c r="BY315" s="57" t="s">
        <v>351</v>
      </c>
      <c r="BZ315" s="57"/>
      <c r="CA315" s="38"/>
      <c r="CB315" s="38"/>
      <c r="CC315" s="38"/>
      <c r="CD315" s="38"/>
      <c r="CE315" s="61"/>
      <c r="CF315" s="57"/>
      <c r="CG315" s="57"/>
      <c r="CH315" s="57"/>
      <c r="CI315" s="57" t="s">
        <v>351</v>
      </c>
      <c r="CJ315" s="57" t="s">
        <v>351</v>
      </c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38"/>
      <c r="CW315" s="38"/>
      <c r="CX315" s="38"/>
      <c r="CY315" s="61"/>
      <c r="CZ315" s="57" t="s">
        <v>351</v>
      </c>
      <c r="DA315" s="57"/>
      <c r="DB315" s="57"/>
      <c r="DC315" s="57" t="s">
        <v>351</v>
      </c>
      <c r="DD315" s="57"/>
      <c r="DE315" s="57"/>
      <c r="DF315" s="57"/>
      <c r="DG315" s="57"/>
      <c r="DH315" s="57"/>
      <c r="DI315" s="57"/>
      <c r="DJ315" s="57"/>
      <c r="DK315" s="57"/>
      <c r="DL315" s="57" t="s">
        <v>351</v>
      </c>
      <c r="DM315" s="57"/>
      <c r="DN315" s="57"/>
      <c r="DO315" s="57" t="s">
        <v>351</v>
      </c>
      <c r="DP315" s="57"/>
      <c r="DQ315" s="38"/>
      <c r="DR315" s="38"/>
      <c r="DS315" s="57" t="s">
        <v>351</v>
      </c>
      <c r="DT315" s="57"/>
      <c r="DU315" s="57"/>
      <c r="DV315" s="57"/>
      <c r="DW315" s="57"/>
      <c r="DX315" s="57"/>
      <c r="DY315" s="57"/>
      <c r="DZ315" s="57"/>
      <c r="EA315" s="57" t="s">
        <v>351</v>
      </c>
      <c r="EB315" s="57"/>
      <c r="EC315" s="57"/>
      <c r="ED315" s="57"/>
      <c r="EE315" s="57"/>
      <c r="EF315" s="57"/>
      <c r="EG315" s="57"/>
      <c r="EH315" s="57" t="s">
        <v>351</v>
      </c>
      <c r="EI315" s="57"/>
      <c r="EJ315" s="38"/>
      <c r="EK315" s="38"/>
      <c r="EL315" s="38"/>
      <c r="EM315" s="61"/>
      <c r="EN315" s="57" t="s">
        <v>351</v>
      </c>
      <c r="EO315" s="57" t="s">
        <v>351</v>
      </c>
      <c r="EP315" s="57"/>
      <c r="EQ315" s="57" t="s">
        <v>351</v>
      </c>
      <c r="ER315" s="57" t="s">
        <v>351</v>
      </c>
      <c r="ES315" s="57"/>
      <c r="ET315" s="57"/>
      <c r="EU315" s="57"/>
      <c r="EV315" s="57"/>
      <c r="EW315" s="57"/>
      <c r="EX315" s="57"/>
      <c r="EY315" s="57"/>
      <c r="EZ315" s="57"/>
      <c r="FA315" s="57" t="s">
        <v>351</v>
      </c>
      <c r="FB315" s="57"/>
      <c r="FC315" s="57"/>
      <c r="FD315" s="38"/>
      <c r="FE315" s="38"/>
      <c r="FF315" s="38"/>
      <c r="FG315" s="61"/>
      <c r="FH315" s="57" t="s">
        <v>351</v>
      </c>
      <c r="FI315" s="57" t="s">
        <v>351</v>
      </c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 t="s">
        <v>351</v>
      </c>
      <c r="FV315" s="57"/>
      <c r="FW315" s="38"/>
      <c r="FX315" s="38"/>
      <c r="FY315" s="38"/>
      <c r="FZ315" s="38"/>
      <c r="GA315" s="61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 t="s">
        <v>351</v>
      </c>
      <c r="GO315" s="57" t="s">
        <v>351</v>
      </c>
      <c r="GP315" s="57"/>
      <c r="GQ315" s="57" t="s">
        <v>351</v>
      </c>
      <c r="GR315" s="57"/>
      <c r="GS315" s="38"/>
      <c r="GT315" s="38"/>
      <c r="GU315" s="61"/>
      <c r="GV315" s="57"/>
      <c r="GW315" s="57"/>
      <c r="GX315" s="57"/>
      <c r="GY315" s="57" t="s">
        <v>351</v>
      </c>
      <c r="GZ315" s="57" t="s">
        <v>351</v>
      </c>
      <c r="HA315" s="57"/>
      <c r="HB315" s="57"/>
      <c r="HC315" s="57"/>
      <c r="HD315" s="57"/>
      <c r="HE315" s="57" t="s">
        <v>351</v>
      </c>
      <c r="HF315" s="57"/>
      <c r="HG315" s="57"/>
      <c r="HH315" s="57" t="s">
        <v>351</v>
      </c>
      <c r="HI315" s="57" t="s">
        <v>351</v>
      </c>
      <c r="HJ315" s="57"/>
      <c r="HK315" s="57" t="s">
        <v>351</v>
      </c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61"/>
      <c r="IJ315" s="57" t="s">
        <v>351</v>
      </c>
      <c r="IK315" s="57" t="s">
        <v>351</v>
      </c>
      <c r="IL315" s="57"/>
      <c r="IM315" s="57"/>
      <c r="IN315" s="57"/>
      <c r="IO315" s="57"/>
      <c r="IP315" s="57"/>
      <c r="IQ315" s="57"/>
      <c r="IR315" s="57"/>
      <c r="IS315" s="57" t="s">
        <v>351</v>
      </c>
      <c r="IT315" s="57"/>
      <c r="IU315" s="57"/>
      <c r="IV315" s="57" t="s">
        <v>351</v>
      </c>
      <c r="IW315" s="57"/>
      <c r="IX315" s="57"/>
      <c r="IY315" s="57" t="s">
        <v>351</v>
      </c>
      <c r="IZ315" s="38"/>
      <c r="JA315" s="38"/>
      <c r="JB315" s="38"/>
      <c r="JC315" s="61"/>
      <c r="JD315" s="57" t="s">
        <v>351</v>
      </c>
      <c r="JE315" s="57"/>
      <c r="JF315" s="57"/>
      <c r="JG315" s="57"/>
      <c r="JH315" s="57"/>
      <c r="JI315" s="57"/>
      <c r="JJ315" s="57"/>
      <c r="JK315" s="57"/>
      <c r="JL315" s="57"/>
      <c r="JM315" s="57" t="s">
        <v>351</v>
      </c>
      <c r="JN315" s="57"/>
      <c r="JO315" s="57"/>
      <c r="JP315" s="57" t="s">
        <v>351</v>
      </c>
      <c r="JQ315" s="57" t="s">
        <v>351</v>
      </c>
      <c r="JR315" s="57"/>
      <c r="JS315" s="57"/>
      <c r="JT315" s="57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61"/>
      <c r="NT315" s="57"/>
      <c r="NU315" s="57"/>
      <c r="NV315" s="57"/>
      <c r="NW315" s="57"/>
      <c r="NX315" s="57" t="s">
        <v>351</v>
      </c>
      <c r="NY315" s="57" t="s">
        <v>351</v>
      </c>
      <c r="NZ315" s="57" t="s">
        <v>351</v>
      </c>
      <c r="OA315" s="57"/>
      <c r="OB315" s="57"/>
      <c r="OC315" s="57" t="s">
        <v>351</v>
      </c>
      <c r="OD315" s="57"/>
      <c r="OE315" s="57"/>
      <c r="OF315" s="57" t="s">
        <v>351</v>
      </c>
      <c r="OG315" s="57"/>
      <c r="OH315" s="57"/>
      <c r="OI315" s="57"/>
      <c r="OJ315" s="57"/>
      <c r="OK315" s="38"/>
      <c r="OL315" s="38"/>
      <c r="OM315" s="57" t="s">
        <v>351</v>
      </c>
      <c r="ON315" s="57" t="s">
        <v>351</v>
      </c>
      <c r="OO315" s="57" t="s">
        <v>351</v>
      </c>
      <c r="OP315" s="57"/>
      <c r="OQ315" s="57"/>
      <c r="OR315" s="57" t="s">
        <v>351</v>
      </c>
      <c r="OS315" s="57"/>
      <c r="OT315" s="57"/>
      <c r="OU315" s="57" t="s">
        <v>351</v>
      </c>
      <c r="OV315" s="57"/>
      <c r="OW315" s="57"/>
      <c r="OX315" s="57" t="s">
        <v>351</v>
      </c>
      <c r="OY315" s="57" t="s">
        <v>351</v>
      </c>
      <c r="OZ315" s="38"/>
      <c r="PA315" s="38"/>
      <c r="PB315" s="38"/>
      <c r="PC315" s="38"/>
      <c r="PD315" s="38"/>
      <c r="PE315" s="38"/>
      <c r="PF315" s="38"/>
      <c r="PG315" s="61"/>
      <c r="PH315" s="57"/>
      <c r="PI315" s="57"/>
      <c r="PJ315" s="57"/>
      <c r="PK315" s="57"/>
      <c r="PL315" s="57" t="s">
        <v>351</v>
      </c>
      <c r="PM315" s="57"/>
      <c r="PN315" s="57"/>
      <c r="PO315" s="57"/>
      <c r="PP315" s="57"/>
      <c r="PQ315" s="57" t="s">
        <v>351</v>
      </c>
      <c r="PR315" s="57"/>
      <c r="PS315" s="57"/>
      <c r="PT315" s="57" t="s">
        <v>351</v>
      </c>
      <c r="PU315" s="57"/>
      <c r="PV315" s="57"/>
      <c r="PW315" s="57" t="s">
        <v>351</v>
      </c>
      <c r="PX315" s="57" t="s">
        <v>351</v>
      </c>
      <c r="PY315" s="38"/>
      <c r="PZ315" s="38"/>
      <c r="QA315" s="61"/>
      <c r="QB315" s="57"/>
      <c r="QC315" s="57"/>
      <c r="QD315" s="57"/>
      <c r="QE315" s="57"/>
      <c r="QF315" s="57"/>
      <c r="QG315" s="57"/>
      <c r="QH315" s="57"/>
      <c r="QI315" s="57"/>
      <c r="QJ315" s="57"/>
      <c r="QK315" s="57"/>
      <c r="QL315" s="57"/>
      <c r="QM315" s="57"/>
      <c r="QN315" s="57" t="s">
        <v>351</v>
      </c>
      <c r="QO315" s="57" t="s">
        <v>351</v>
      </c>
      <c r="QP315" s="57"/>
      <c r="QQ315" s="57" t="s">
        <v>351</v>
      </c>
      <c r="QR315" s="57" t="s">
        <v>351</v>
      </c>
      <c r="QS315" s="38"/>
      <c r="QT315" s="38"/>
      <c r="QU315" s="61"/>
      <c r="QV315" s="57"/>
      <c r="QW315" s="57"/>
      <c r="QX315" s="57"/>
      <c r="QY315" s="57"/>
      <c r="QZ315" s="57"/>
      <c r="RA315" s="57"/>
      <c r="RB315" s="57"/>
      <c r="RC315" s="57"/>
      <c r="RD315" s="57"/>
      <c r="RE315" s="57"/>
      <c r="RF315" s="57"/>
      <c r="RG315" s="57"/>
      <c r="RH315" s="57"/>
      <c r="RI315" s="57"/>
      <c r="RJ315" s="57"/>
      <c r="RK315" s="57"/>
      <c r="RL315" s="57"/>
      <c r="RM315" s="57"/>
      <c r="RN315" s="38"/>
      <c r="RO315" s="61"/>
      <c r="RP315" s="57"/>
      <c r="RQ315" s="57"/>
      <c r="RR315" s="57"/>
      <c r="RS315" s="57"/>
      <c r="RT315" s="57" t="s">
        <v>351</v>
      </c>
      <c r="RU315" s="57"/>
      <c r="RV315" s="57"/>
      <c r="RW315" s="57"/>
      <c r="RX315" s="57"/>
      <c r="RY315" s="57" t="s">
        <v>351</v>
      </c>
      <c r="RZ315" s="57"/>
      <c r="SA315" s="57"/>
      <c r="SB315" s="57" t="s">
        <v>351</v>
      </c>
      <c r="SC315" s="57"/>
      <c r="SD315" s="57"/>
      <c r="SE315" s="57" t="s">
        <v>351</v>
      </c>
      <c r="SF315" s="57" t="s">
        <v>351</v>
      </c>
      <c r="SG315" s="38"/>
      <c r="SH315" s="38"/>
      <c r="SI315" s="38"/>
      <c r="SJ315" s="38"/>
      <c r="SK315" s="38"/>
      <c r="SL315" s="38"/>
      <c r="SM315" s="37"/>
      <c r="SN315" s="38"/>
      <c r="SO315" s="38"/>
      <c r="SP315" s="38"/>
      <c r="SQ315" s="38"/>
      <c r="SR315" s="38"/>
      <c r="SS315" s="38"/>
      <c r="ST315" s="38"/>
      <c r="SU315" s="57" t="s">
        <v>351</v>
      </c>
      <c r="SV315" s="57" t="s">
        <v>351</v>
      </c>
      <c r="SW315" s="57"/>
      <c r="SX315" s="57"/>
      <c r="SY315" s="57"/>
      <c r="SZ315" s="57"/>
      <c r="TA315" s="57"/>
      <c r="TB315" s="57"/>
      <c r="TC315" s="38"/>
      <c r="TD315" s="38"/>
      <c r="TE315" s="38"/>
      <c r="TF315" s="38"/>
      <c r="TG315" s="61"/>
      <c r="TH315" s="57"/>
      <c r="TI315" s="57"/>
      <c r="TJ315" s="57"/>
      <c r="TK315" s="57"/>
      <c r="TL315" s="57"/>
      <c r="TM315" s="57"/>
      <c r="TN315" s="57"/>
      <c r="TO315" s="57"/>
      <c r="TP315" s="57"/>
      <c r="TQ315" s="57"/>
      <c r="TR315" s="57"/>
      <c r="TS315" s="57"/>
      <c r="TT315" s="57" t="s">
        <v>351</v>
      </c>
      <c r="TU315" s="57"/>
      <c r="TV315" s="57"/>
      <c r="TW315" s="57"/>
      <c r="TX315" s="57"/>
      <c r="TY315" s="57"/>
      <c r="TZ315" s="38"/>
      <c r="UA315" s="61"/>
      <c r="UB315" s="57"/>
      <c r="UC315" s="57"/>
      <c r="UD315" s="57"/>
      <c r="UE315" s="57"/>
      <c r="UF315" s="57"/>
      <c r="UG315" s="57" t="s">
        <v>351</v>
      </c>
      <c r="UH315" s="57"/>
      <c r="UI315" s="57"/>
      <c r="UJ315" s="57"/>
      <c r="UK315" s="57"/>
      <c r="UL315" s="57"/>
      <c r="UM315" s="57"/>
      <c r="UN315" s="57"/>
      <c r="UO315" s="57"/>
      <c r="UP315" s="57"/>
      <c r="UQ315" s="57"/>
      <c r="UR315" s="57"/>
      <c r="US315" s="38"/>
      <c r="UT315" s="38"/>
      <c r="UU315" s="61"/>
      <c r="UV315" s="57"/>
      <c r="UW315" s="57"/>
      <c r="UX315" s="57"/>
      <c r="UY315" s="57"/>
      <c r="UZ315" s="57"/>
      <c r="VA315" s="57"/>
      <c r="VB315" s="57"/>
      <c r="VC315" s="57"/>
      <c r="VD315" s="57"/>
      <c r="VE315" s="57"/>
      <c r="VF315" s="57"/>
      <c r="VG315" s="57"/>
      <c r="VH315" s="57"/>
      <c r="VI315" s="57"/>
      <c r="VJ315" s="57"/>
      <c r="VK315" s="57"/>
      <c r="VL315" s="57"/>
      <c r="VM315" s="38"/>
      <c r="VN315" s="38"/>
      <c r="VO315" s="37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8"/>
      <c r="WF315" s="38"/>
      <c r="WG315" s="38"/>
      <c r="WH315" s="38"/>
      <c r="WI315" s="37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8"/>
      <c r="WZ315" s="38"/>
      <c r="XA315" s="38"/>
      <c r="XB315" s="38"/>
      <c r="XC315" s="37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7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7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7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7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37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8"/>
      <c r="ABP315" s="38"/>
      <c r="ABQ315" s="38"/>
      <c r="ABR315" s="38"/>
      <c r="ABS315" s="37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8"/>
      <c r="ACJ315" s="38"/>
      <c r="ACK315" s="38"/>
      <c r="ACL315" s="38"/>
      <c r="ACM315" s="37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8"/>
      <c r="ADD315" s="38"/>
      <c r="ADE315" s="38"/>
      <c r="ADF315" s="38"/>
      <c r="ADG315" s="37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8"/>
      <c r="ADX315" s="38"/>
      <c r="ADY315" s="38"/>
      <c r="ADZ315" s="38"/>
      <c r="AEA315" s="37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8"/>
      <c r="AER315" s="38"/>
      <c r="AES315" s="38"/>
      <c r="AET315" s="38"/>
      <c r="AEU315" s="37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8"/>
      <c r="AFL315" s="38"/>
      <c r="AFM315" s="38"/>
      <c r="AFN315" s="38"/>
      <c r="AFO315" s="37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E315" s="38"/>
      <c r="AGF315" s="38"/>
      <c r="AGG315" s="38"/>
      <c r="AGH315" s="38"/>
      <c r="AGJ315" s="85" t="str">
        <f t="shared" si="1077"/>
        <v/>
      </c>
      <c r="AGK315" s="85" t="str">
        <f t="shared" si="1078"/>
        <v/>
      </c>
      <c r="AGL315" s="85" t="str">
        <f t="shared" si="1079"/>
        <v/>
      </c>
      <c r="AGP315" s="36" t="str">
        <f t="shared" si="1090"/>
        <v/>
      </c>
      <c r="AGQ315" s="36" t="str">
        <f t="shared" si="1080"/>
        <v/>
      </c>
      <c r="AGR315" s="39">
        <f t="shared" si="1091"/>
        <v>18</v>
      </c>
      <c r="AGS315" s="36" t="str">
        <f t="shared" si="1092"/>
        <v/>
      </c>
      <c r="AGT315" s="36" t="str">
        <f t="shared" si="1081"/>
        <v/>
      </c>
      <c r="AGU315" s="39">
        <f t="shared" si="1093"/>
        <v>15</v>
      </c>
      <c r="AGV315" s="36" t="str">
        <f t="shared" si="1094"/>
        <v/>
      </c>
      <c r="AGW315" s="36" t="str">
        <f t="shared" si="1082"/>
        <v/>
      </c>
      <c r="AGX315" s="39">
        <f t="shared" si="1095"/>
        <v>15</v>
      </c>
      <c r="AGY315" s="36" t="str">
        <f t="shared" si="1096"/>
        <v/>
      </c>
      <c r="AGZ315" s="36" t="str">
        <f t="shared" si="1083"/>
        <v/>
      </c>
      <c r="AHA315" s="39">
        <f t="shared" si="1097"/>
        <v>3</v>
      </c>
      <c r="AHB315" s="36" t="str">
        <f t="shared" si="1098"/>
        <v/>
      </c>
      <c r="AHC315" s="36" t="str">
        <f t="shared" si="1084"/>
        <v/>
      </c>
      <c r="AHD315" s="39">
        <f t="shared" si="1099"/>
        <v>17</v>
      </c>
      <c r="AHE315" s="36" t="str">
        <f t="shared" si="1100"/>
        <v/>
      </c>
      <c r="AHF315" s="36" t="str">
        <f t="shared" si="1085"/>
        <v/>
      </c>
      <c r="AHG315" s="39">
        <f t="shared" si="1101"/>
        <v>11</v>
      </c>
      <c r="AHH315" s="36" t="str">
        <f t="shared" si="1102"/>
        <v/>
      </c>
      <c r="AHI315" s="36" t="str">
        <f t="shared" si="1086"/>
        <v/>
      </c>
      <c r="AHJ315" s="39">
        <f t="shared" si="1103"/>
        <v>2</v>
      </c>
      <c r="AHK315" s="36" t="str">
        <f t="shared" si="1104"/>
        <v/>
      </c>
      <c r="AHL315" s="36" t="str">
        <f t="shared" si="1087"/>
        <v/>
      </c>
      <c r="AHM315" s="39" t="str">
        <f t="shared" si="1105"/>
        <v/>
      </c>
      <c r="AHN315" s="36" t="str">
        <f t="shared" si="1106"/>
        <v/>
      </c>
      <c r="AHO315" s="36" t="str">
        <f t="shared" si="1088"/>
        <v/>
      </c>
      <c r="AHP315" s="39" t="str">
        <f t="shared" si="1107"/>
        <v/>
      </c>
      <c r="AHQ315" s="36" t="str">
        <f t="shared" si="1108"/>
        <v/>
      </c>
      <c r="AHR315" s="36" t="str">
        <f t="shared" si="1089"/>
        <v/>
      </c>
      <c r="AHS315" s="39" t="str">
        <f t="shared" si="1109"/>
        <v/>
      </c>
    </row>
    <row r="316" spans="1:922" s="5" customFormat="1" outlineLevel="1" x14ac:dyDescent="0.25">
      <c r="A316" s="35">
        <v>4</v>
      </c>
      <c r="B316" s="46" t="s">
        <v>186</v>
      </c>
      <c r="C316" s="37"/>
      <c r="D316" s="63"/>
      <c r="E316" s="63"/>
      <c r="F316" s="63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38"/>
      <c r="AO316" s="38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38"/>
      <c r="BJ316" s="38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38"/>
      <c r="CW316" s="38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38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38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61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/>
      <c r="JF316" s="57"/>
      <c r="JG316" s="57"/>
      <c r="JH316" s="57"/>
      <c r="JI316" s="57"/>
      <c r="JJ316" s="57"/>
      <c r="JK316" s="57"/>
      <c r="JL316" s="57"/>
      <c r="JM316" s="57"/>
      <c r="JN316" s="57"/>
      <c r="JO316" s="57"/>
      <c r="JP316" s="57"/>
      <c r="JQ316" s="57"/>
      <c r="JR316" s="57"/>
      <c r="JS316" s="57"/>
      <c r="JT316" s="57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61"/>
      <c r="NT316" s="57"/>
      <c r="NU316" s="57"/>
      <c r="NV316" s="57"/>
      <c r="NW316" s="57"/>
      <c r="NX316" s="57"/>
      <c r="NY316" s="57"/>
      <c r="NZ316" s="57"/>
      <c r="OA316" s="57"/>
      <c r="OB316" s="57"/>
      <c r="OC316" s="57"/>
      <c r="OD316" s="57"/>
      <c r="OE316" s="57"/>
      <c r="OF316" s="57"/>
      <c r="OG316" s="57"/>
      <c r="OH316" s="57"/>
      <c r="OI316" s="57"/>
      <c r="OJ316" s="57"/>
      <c r="OK316" s="38"/>
      <c r="OL316" s="38"/>
      <c r="OM316" s="57"/>
      <c r="ON316" s="57"/>
      <c r="OO316" s="57"/>
      <c r="OP316" s="57"/>
      <c r="OQ316" s="57"/>
      <c r="OR316" s="57"/>
      <c r="OS316" s="57"/>
      <c r="OT316" s="57"/>
      <c r="OU316" s="57"/>
      <c r="OV316" s="57"/>
      <c r="OW316" s="57"/>
      <c r="OX316" s="57"/>
      <c r="OY316" s="57"/>
      <c r="OZ316" s="38"/>
      <c r="PA316" s="38"/>
      <c r="PB316" s="38"/>
      <c r="PC316" s="38"/>
      <c r="PD316" s="38"/>
      <c r="PE316" s="38"/>
      <c r="PF316" s="38"/>
      <c r="PG316" s="61"/>
      <c r="PH316" s="57"/>
      <c r="PI316" s="57"/>
      <c r="PJ316" s="57"/>
      <c r="PK316" s="57"/>
      <c r="PL316" s="57"/>
      <c r="PM316" s="57"/>
      <c r="PN316" s="57"/>
      <c r="PO316" s="57"/>
      <c r="PP316" s="57"/>
      <c r="PQ316" s="57"/>
      <c r="PR316" s="57"/>
      <c r="PS316" s="57"/>
      <c r="PT316" s="57"/>
      <c r="PU316" s="57"/>
      <c r="PV316" s="57"/>
      <c r="PW316" s="57"/>
      <c r="PX316" s="57"/>
      <c r="PY316" s="38"/>
      <c r="PZ316" s="38"/>
      <c r="QA316" s="61"/>
      <c r="QB316" s="57"/>
      <c r="QC316" s="57"/>
      <c r="QD316" s="57"/>
      <c r="QE316" s="57"/>
      <c r="QF316" s="57"/>
      <c r="QG316" s="57"/>
      <c r="QH316" s="57"/>
      <c r="QI316" s="57"/>
      <c r="QJ316" s="57"/>
      <c r="QK316" s="57"/>
      <c r="QL316" s="57"/>
      <c r="QM316" s="57"/>
      <c r="QN316" s="57"/>
      <c r="QO316" s="57"/>
      <c r="QP316" s="57"/>
      <c r="QQ316" s="57"/>
      <c r="QR316" s="57"/>
      <c r="QS316" s="38"/>
      <c r="QT316" s="38"/>
      <c r="QU316" s="61"/>
      <c r="QV316" s="57"/>
      <c r="QW316" s="57"/>
      <c r="QX316" s="57"/>
      <c r="QY316" s="57"/>
      <c r="QZ316" s="57"/>
      <c r="RA316" s="57"/>
      <c r="RB316" s="57"/>
      <c r="RC316" s="57"/>
      <c r="RD316" s="57"/>
      <c r="RE316" s="57"/>
      <c r="RF316" s="57"/>
      <c r="RG316" s="57"/>
      <c r="RH316" s="57"/>
      <c r="RI316" s="57"/>
      <c r="RJ316" s="57"/>
      <c r="RK316" s="57"/>
      <c r="RL316" s="57"/>
      <c r="RM316" s="57"/>
      <c r="RN316" s="38"/>
      <c r="RO316" s="61"/>
      <c r="RP316" s="57"/>
      <c r="RQ316" s="57"/>
      <c r="RR316" s="57"/>
      <c r="RS316" s="57"/>
      <c r="RT316" s="57"/>
      <c r="RU316" s="57"/>
      <c r="RV316" s="57"/>
      <c r="RW316" s="57"/>
      <c r="RX316" s="57"/>
      <c r="RY316" s="57"/>
      <c r="RZ316" s="57"/>
      <c r="SA316" s="57"/>
      <c r="SB316" s="57"/>
      <c r="SC316" s="57"/>
      <c r="SD316" s="57"/>
      <c r="SE316" s="57"/>
      <c r="SF316" s="57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57"/>
      <c r="SV316" s="57"/>
      <c r="SW316" s="57"/>
      <c r="SX316" s="57"/>
      <c r="SY316" s="57" t="s">
        <v>351</v>
      </c>
      <c r="SZ316" s="57"/>
      <c r="TA316" s="57"/>
      <c r="TB316" s="57"/>
      <c r="TC316" s="38"/>
      <c r="TD316" s="38"/>
      <c r="TE316" s="38"/>
      <c r="TF316" s="38"/>
      <c r="TG316" s="61"/>
      <c r="TH316" s="57"/>
      <c r="TI316" s="57"/>
      <c r="TJ316" s="57"/>
      <c r="TK316" s="57"/>
      <c r="TL316" s="57"/>
      <c r="TM316" s="57"/>
      <c r="TN316" s="57"/>
      <c r="TO316" s="57"/>
      <c r="TP316" s="57"/>
      <c r="TQ316" s="57"/>
      <c r="TR316" s="57"/>
      <c r="TS316" s="57"/>
      <c r="TT316" s="57"/>
      <c r="TU316" s="57"/>
      <c r="TV316" s="57"/>
      <c r="TW316" s="57"/>
      <c r="TX316" s="57"/>
      <c r="TY316" s="57"/>
      <c r="TZ316" s="38"/>
      <c r="UA316" s="61"/>
      <c r="UB316" s="57"/>
      <c r="UC316" s="57"/>
      <c r="UD316" s="57"/>
      <c r="UE316" s="57"/>
      <c r="UF316" s="57"/>
      <c r="UG316" s="57"/>
      <c r="UH316" s="57"/>
      <c r="UI316" s="57"/>
      <c r="UJ316" s="57"/>
      <c r="UK316" s="57"/>
      <c r="UL316" s="57"/>
      <c r="UM316" s="57"/>
      <c r="UN316" s="57"/>
      <c r="UO316" s="57"/>
      <c r="UP316" s="57"/>
      <c r="UQ316" s="57"/>
      <c r="UR316" s="57"/>
      <c r="US316" s="38"/>
      <c r="UT316" s="38"/>
      <c r="UU316" s="61"/>
      <c r="UV316" s="57"/>
      <c r="UW316" s="57"/>
      <c r="UX316" s="57"/>
      <c r="UY316" s="57"/>
      <c r="UZ316" s="57"/>
      <c r="VA316" s="57"/>
      <c r="VB316" s="57"/>
      <c r="VC316" s="57"/>
      <c r="VD316" s="57"/>
      <c r="VE316" s="57"/>
      <c r="VF316" s="57"/>
      <c r="VG316" s="57"/>
      <c r="VH316" s="57"/>
      <c r="VI316" s="57"/>
      <c r="VJ316" s="57"/>
      <c r="VK316" s="57"/>
      <c r="VL316" s="57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37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7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si="1077"/>
        <v/>
      </c>
      <c r="AGK316" s="85" t="str">
        <f t="shared" si="1078"/>
        <v/>
      </c>
      <c r="AGL316" s="85" t="str">
        <f t="shared" si="1079"/>
        <v/>
      </c>
      <c r="AGP316" s="36" t="str">
        <f t="shared" si="1090"/>
        <v/>
      </c>
      <c r="AGQ316" s="36" t="str">
        <f t="shared" si="1080"/>
        <v/>
      </c>
      <c r="AGR316" s="39" t="str">
        <f t="shared" si="1091"/>
        <v/>
      </c>
      <c r="AGS316" s="36" t="str">
        <f t="shared" si="1092"/>
        <v/>
      </c>
      <c r="AGT316" s="36" t="str">
        <f t="shared" si="1081"/>
        <v/>
      </c>
      <c r="AGU316" s="39" t="str">
        <f t="shared" si="1093"/>
        <v/>
      </c>
      <c r="AGV316" s="36" t="str">
        <f t="shared" si="1094"/>
        <v/>
      </c>
      <c r="AGW316" s="36" t="str">
        <f t="shared" si="1082"/>
        <v/>
      </c>
      <c r="AGX316" s="39" t="str">
        <f t="shared" si="1095"/>
        <v/>
      </c>
      <c r="AGY316" s="36" t="str">
        <f t="shared" si="1096"/>
        <v/>
      </c>
      <c r="AGZ316" s="36" t="str">
        <f t="shared" si="1083"/>
        <v/>
      </c>
      <c r="AHA316" s="39" t="str">
        <f t="shared" si="1097"/>
        <v/>
      </c>
      <c r="AHB316" s="36" t="str">
        <f t="shared" si="1098"/>
        <v/>
      </c>
      <c r="AHC316" s="36" t="str">
        <f t="shared" si="1084"/>
        <v/>
      </c>
      <c r="AHD316" s="39" t="str">
        <f t="shared" si="1099"/>
        <v/>
      </c>
      <c r="AHE316" s="36" t="str">
        <f t="shared" si="1100"/>
        <v/>
      </c>
      <c r="AHF316" s="36" t="str">
        <f t="shared" si="1085"/>
        <v/>
      </c>
      <c r="AHG316" s="39">
        <f t="shared" si="1101"/>
        <v>1</v>
      </c>
      <c r="AHH316" s="36" t="str">
        <f t="shared" si="1102"/>
        <v/>
      </c>
      <c r="AHI316" s="36" t="str">
        <f t="shared" si="1086"/>
        <v/>
      </c>
      <c r="AHJ316" s="39" t="str">
        <f t="shared" si="1103"/>
        <v/>
      </c>
      <c r="AHK316" s="36" t="str">
        <f t="shared" si="1104"/>
        <v/>
      </c>
      <c r="AHL316" s="36" t="str">
        <f t="shared" si="1087"/>
        <v/>
      </c>
      <c r="AHM316" s="39" t="str">
        <f t="shared" si="1105"/>
        <v/>
      </c>
      <c r="AHN316" s="36" t="str">
        <f t="shared" si="1106"/>
        <v/>
      </c>
      <c r="AHO316" s="36" t="str">
        <f t="shared" si="1088"/>
        <v/>
      </c>
      <c r="AHP316" s="39" t="str">
        <f t="shared" si="1107"/>
        <v/>
      </c>
      <c r="AHQ316" s="36" t="str">
        <f t="shared" si="1108"/>
        <v/>
      </c>
      <c r="AHR316" s="36" t="str">
        <f t="shared" si="1089"/>
        <v/>
      </c>
      <c r="AHS316" s="39" t="str">
        <f t="shared" si="1109"/>
        <v/>
      </c>
    </row>
    <row r="317" spans="1:922" s="5" customFormat="1" outlineLevel="1" x14ac:dyDescent="0.25">
      <c r="A317" s="35">
        <v>5</v>
      </c>
      <c r="B317" s="46" t="s">
        <v>187</v>
      </c>
      <c r="C317" s="37"/>
      <c r="D317" s="63"/>
      <c r="E317" s="63"/>
      <c r="F317" s="63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 t="s">
        <v>351</v>
      </c>
      <c r="S317" s="57"/>
      <c r="T317" s="38"/>
      <c r="U317" s="38"/>
      <c r="V317" s="38"/>
      <c r="W317" s="61"/>
      <c r="X317" s="57"/>
      <c r="Y317" s="57"/>
      <c r="Z317" s="57"/>
      <c r="AA317" s="57" t="s">
        <v>351</v>
      </c>
      <c r="AB317" s="57"/>
      <c r="AC317" s="57"/>
      <c r="AD317" s="57"/>
      <c r="AE317" s="57"/>
      <c r="AF317" s="57"/>
      <c r="AG317" s="57"/>
      <c r="AH317" s="57"/>
      <c r="AI317" s="57"/>
      <c r="AJ317" s="57"/>
      <c r="AK317" s="57" t="s">
        <v>351</v>
      </c>
      <c r="AL317" s="57"/>
      <c r="AM317" s="57" t="s">
        <v>351</v>
      </c>
      <c r="AN317" s="38"/>
      <c r="AO317" s="38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 t="s">
        <v>351</v>
      </c>
      <c r="BF317" s="57"/>
      <c r="BG317" s="57" t="s">
        <v>351</v>
      </c>
      <c r="BH317" s="57"/>
      <c r="BI317" s="38"/>
      <c r="BJ317" s="38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 t="s">
        <v>351</v>
      </c>
      <c r="CK317" s="57"/>
      <c r="CL317" s="57"/>
      <c r="CM317" s="57"/>
      <c r="CN317" s="57" t="s">
        <v>351</v>
      </c>
      <c r="CO317" s="57"/>
      <c r="CP317" s="57"/>
      <c r="CQ317" s="57"/>
      <c r="CR317" s="57"/>
      <c r="CS317" s="57"/>
      <c r="CT317" s="57"/>
      <c r="CU317" s="57" t="s">
        <v>351</v>
      </c>
      <c r="CV317" s="38"/>
      <c r="CW317" s="38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 t="s">
        <v>351</v>
      </c>
      <c r="DH317" s="57" t="s">
        <v>351</v>
      </c>
      <c r="DI317" s="57" t="s">
        <v>351</v>
      </c>
      <c r="DJ317" s="57"/>
      <c r="DK317" s="57"/>
      <c r="DL317" s="57" t="s">
        <v>351</v>
      </c>
      <c r="DM317" s="57"/>
      <c r="DN317" s="57"/>
      <c r="DO317" s="57" t="s">
        <v>351</v>
      </c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 t="s">
        <v>351</v>
      </c>
      <c r="EI317" s="57"/>
      <c r="EJ317" s="38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 t="s">
        <v>351</v>
      </c>
      <c r="EX317" s="57"/>
      <c r="EY317" s="57"/>
      <c r="EZ317" s="57" t="s">
        <v>351</v>
      </c>
      <c r="FA317" s="57"/>
      <c r="FB317" s="57"/>
      <c r="FC317" s="57"/>
      <c r="FD317" s="38"/>
      <c r="FE317" s="38"/>
      <c r="FF317" s="38"/>
      <c r="FG317" s="61"/>
      <c r="FH317" s="57" t="s">
        <v>351</v>
      </c>
      <c r="FI317" s="57"/>
      <c r="FJ317" s="57"/>
      <c r="FK317" s="57"/>
      <c r="FL317" s="57" t="s">
        <v>351</v>
      </c>
      <c r="FM317" s="57"/>
      <c r="FN317" s="57"/>
      <c r="FO317" s="57"/>
      <c r="FP317" s="57" t="s">
        <v>352</v>
      </c>
      <c r="FQ317" s="57" t="s">
        <v>352</v>
      </c>
      <c r="FR317" s="57"/>
      <c r="FS317" s="57"/>
      <c r="FT317" s="57" t="s">
        <v>352</v>
      </c>
      <c r="FU317" s="57" t="s">
        <v>352</v>
      </c>
      <c r="FV317" s="57"/>
      <c r="FW317" s="38"/>
      <c r="FX317" s="38"/>
      <c r="FY317" s="38"/>
      <c r="FZ317" s="38"/>
      <c r="GA317" s="61"/>
      <c r="GB317" s="57"/>
      <c r="GC317" s="57" t="s">
        <v>351</v>
      </c>
      <c r="GD317" s="57"/>
      <c r="GE317" s="57" t="s">
        <v>351</v>
      </c>
      <c r="GF317" s="57" t="s">
        <v>351</v>
      </c>
      <c r="GG317" s="57"/>
      <c r="GH317" s="57"/>
      <c r="GI317" s="57"/>
      <c r="GJ317" s="57"/>
      <c r="GK317" s="57"/>
      <c r="GL317" s="57"/>
      <c r="GM317" s="57"/>
      <c r="GN317" s="57" t="s">
        <v>351</v>
      </c>
      <c r="GO317" s="57" t="s">
        <v>351</v>
      </c>
      <c r="GP317" s="57"/>
      <c r="GQ317" s="57" t="s">
        <v>351</v>
      </c>
      <c r="GR317" s="57"/>
      <c r="GS317" s="38"/>
      <c r="GT317" s="38"/>
      <c r="GU317" s="61"/>
      <c r="GV317" s="57"/>
      <c r="GW317" s="57" t="s">
        <v>351</v>
      </c>
      <c r="GX317" s="57"/>
      <c r="GY317" s="57" t="s">
        <v>351</v>
      </c>
      <c r="GZ317" s="57" t="s">
        <v>351</v>
      </c>
      <c r="HA317" s="57"/>
      <c r="HB317" s="57"/>
      <c r="HC317" s="57"/>
      <c r="HD317" s="57"/>
      <c r="HE317" s="57"/>
      <c r="HF317" s="57"/>
      <c r="HG317" s="57"/>
      <c r="HH317" s="57"/>
      <c r="HI317" s="57" t="s">
        <v>351</v>
      </c>
      <c r="HJ317" s="57"/>
      <c r="HK317" s="57" t="s">
        <v>351</v>
      </c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 t="s">
        <v>351</v>
      </c>
      <c r="IW317" s="57"/>
      <c r="IX317" s="57"/>
      <c r="IY317" s="57"/>
      <c r="IZ317" s="38"/>
      <c r="JA317" s="38"/>
      <c r="JB317" s="38"/>
      <c r="JC317" s="61"/>
      <c r="JD317" s="57"/>
      <c r="JE317" s="57"/>
      <c r="JF317" s="57"/>
      <c r="JG317" s="57"/>
      <c r="JH317" s="57"/>
      <c r="JI317" s="57"/>
      <c r="JJ317" s="57"/>
      <c r="JK317" s="57"/>
      <c r="JL317" s="57"/>
      <c r="JM317" s="57" t="s">
        <v>351</v>
      </c>
      <c r="JN317" s="57"/>
      <c r="JO317" s="57"/>
      <c r="JP317" s="57"/>
      <c r="JQ317" s="57"/>
      <c r="JR317" s="57"/>
      <c r="JS317" s="57" t="s">
        <v>351</v>
      </c>
      <c r="JT317" s="57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61"/>
      <c r="NT317" s="57"/>
      <c r="NU317" s="57"/>
      <c r="NV317" s="57"/>
      <c r="NW317" s="57"/>
      <c r="NX317" s="57"/>
      <c r="NY317" s="57" t="s">
        <v>351</v>
      </c>
      <c r="NZ317" s="57" t="s">
        <v>351</v>
      </c>
      <c r="OA317" s="57"/>
      <c r="OB317" s="57"/>
      <c r="OC317" s="57" t="s">
        <v>351</v>
      </c>
      <c r="OD317" s="57"/>
      <c r="OE317" s="57"/>
      <c r="OF317" s="57" t="s">
        <v>351</v>
      </c>
      <c r="OG317" s="57"/>
      <c r="OH317" s="57"/>
      <c r="OI317" s="57"/>
      <c r="OJ317" s="57"/>
      <c r="OK317" s="38"/>
      <c r="OL317" s="38"/>
      <c r="OM317" s="57"/>
      <c r="ON317" s="57" t="s">
        <v>351</v>
      </c>
      <c r="OO317" s="57" t="s">
        <v>351</v>
      </c>
      <c r="OP317" s="57"/>
      <c r="OQ317" s="57"/>
      <c r="OR317" s="57" t="s">
        <v>351</v>
      </c>
      <c r="OS317" s="57"/>
      <c r="OT317" s="57"/>
      <c r="OU317" s="57" t="s">
        <v>351</v>
      </c>
      <c r="OV317" s="57"/>
      <c r="OW317" s="57"/>
      <c r="OX317" s="57" t="s">
        <v>351</v>
      </c>
      <c r="OY317" s="57" t="s">
        <v>351</v>
      </c>
      <c r="OZ317" s="38"/>
      <c r="PA317" s="38"/>
      <c r="PB317" s="38"/>
      <c r="PC317" s="38"/>
      <c r="PD317" s="38"/>
      <c r="PE317" s="38"/>
      <c r="PF317" s="38"/>
      <c r="PG317" s="61"/>
      <c r="PH317" s="57"/>
      <c r="PI317" s="57"/>
      <c r="PJ317" s="57"/>
      <c r="PK317" s="57"/>
      <c r="PL317" s="57" t="s">
        <v>351</v>
      </c>
      <c r="PM317" s="57"/>
      <c r="PN317" s="57"/>
      <c r="PO317" s="57"/>
      <c r="PP317" s="57"/>
      <c r="PQ317" s="57" t="s">
        <v>351</v>
      </c>
      <c r="PR317" s="57"/>
      <c r="PS317" s="57"/>
      <c r="PT317" s="57"/>
      <c r="PU317" s="57"/>
      <c r="PV317" s="57"/>
      <c r="PW317" s="57"/>
      <c r="PX317" s="57"/>
      <c r="PY317" s="38"/>
      <c r="PZ317" s="38"/>
      <c r="QA317" s="61"/>
      <c r="QB317" s="57"/>
      <c r="QC317" s="57"/>
      <c r="QD317" s="57"/>
      <c r="QE317" s="57"/>
      <c r="QF317" s="57"/>
      <c r="QG317" s="57" t="s">
        <v>351</v>
      </c>
      <c r="QH317" s="57"/>
      <c r="QI317" s="57"/>
      <c r="QJ317" s="57"/>
      <c r="QK317" s="57"/>
      <c r="QL317" s="57"/>
      <c r="QM317" s="57"/>
      <c r="QN317" s="57"/>
      <c r="QO317" s="57"/>
      <c r="QP317" s="57"/>
      <c r="QQ317" s="57"/>
      <c r="QR317" s="57"/>
      <c r="QS317" s="38"/>
      <c r="QT317" s="38"/>
      <c r="QU317" s="61"/>
      <c r="QV317" s="57"/>
      <c r="QW317" s="57"/>
      <c r="QX317" s="57"/>
      <c r="QY317" s="57"/>
      <c r="QZ317" s="57"/>
      <c r="RA317" s="57"/>
      <c r="RB317" s="57"/>
      <c r="RC317" s="57"/>
      <c r="RD317" s="57"/>
      <c r="RE317" s="57"/>
      <c r="RF317" s="57"/>
      <c r="RG317" s="57"/>
      <c r="RH317" s="57"/>
      <c r="RI317" s="57"/>
      <c r="RJ317" s="57"/>
      <c r="RK317" s="57" t="s">
        <v>351</v>
      </c>
      <c r="RL317" s="57" t="s">
        <v>351</v>
      </c>
      <c r="RM317" s="57"/>
      <c r="RN317" s="38"/>
      <c r="RO317" s="61"/>
      <c r="RP317" s="57"/>
      <c r="RQ317" s="57"/>
      <c r="RR317" s="57"/>
      <c r="RS317" s="57"/>
      <c r="RT317" s="57" t="s">
        <v>351</v>
      </c>
      <c r="RU317" s="57"/>
      <c r="RV317" s="57"/>
      <c r="RW317" s="57"/>
      <c r="RX317" s="57"/>
      <c r="RY317" s="57" t="s">
        <v>351</v>
      </c>
      <c r="RZ317" s="57"/>
      <c r="SA317" s="57"/>
      <c r="SB317" s="57"/>
      <c r="SC317" s="57"/>
      <c r="SD317" s="57"/>
      <c r="SE317" s="57"/>
      <c r="SF317" s="57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57"/>
      <c r="SV317" s="57"/>
      <c r="SW317" s="57"/>
      <c r="SX317" s="57"/>
      <c r="SY317" s="57"/>
      <c r="SZ317" s="57"/>
      <c r="TA317" s="57"/>
      <c r="TB317" s="57"/>
      <c r="TC317" s="38"/>
      <c r="TD317" s="38"/>
      <c r="TE317" s="38"/>
      <c r="TF317" s="38"/>
      <c r="TG317" s="61"/>
      <c r="TH317" s="57"/>
      <c r="TI317" s="57"/>
      <c r="TJ317" s="57"/>
      <c r="TK317" s="57"/>
      <c r="TL317" s="57"/>
      <c r="TM317" s="57" t="s">
        <v>351</v>
      </c>
      <c r="TN317" s="57"/>
      <c r="TO317" s="57"/>
      <c r="TP317" s="57"/>
      <c r="TQ317" s="57"/>
      <c r="TR317" s="57"/>
      <c r="TS317" s="57"/>
      <c r="TT317" s="57" t="s">
        <v>351</v>
      </c>
      <c r="TU317" s="57"/>
      <c r="TV317" s="57"/>
      <c r="TW317" s="57" t="s">
        <v>351</v>
      </c>
      <c r="TX317" s="57" t="s">
        <v>351</v>
      </c>
      <c r="TY317" s="57"/>
      <c r="TZ317" s="38"/>
      <c r="UA317" s="61"/>
      <c r="UB317" s="57"/>
      <c r="UC317" s="57"/>
      <c r="UD317" s="57"/>
      <c r="UE317" s="57"/>
      <c r="UF317" s="57" t="s">
        <v>351</v>
      </c>
      <c r="UG317" s="57"/>
      <c r="UH317" s="57"/>
      <c r="UI317" s="57"/>
      <c r="UJ317" s="57"/>
      <c r="UK317" s="57" t="s">
        <v>351</v>
      </c>
      <c r="UL317" s="57"/>
      <c r="UM317" s="57"/>
      <c r="UN317" s="57"/>
      <c r="UO317" s="57" t="s">
        <v>351</v>
      </c>
      <c r="UP317" s="57"/>
      <c r="UQ317" s="57" t="s">
        <v>351</v>
      </c>
      <c r="UR317" s="57" t="s">
        <v>351</v>
      </c>
      <c r="US317" s="38"/>
      <c r="UT317" s="38"/>
      <c r="UU317" s="61"/>
      <c r="UV317" s="57"/>
      <c r="UW317" s="57"/>
      <c r="UX317" s="57"/>
      <c r="UY317" s="57"/>
      <c r="UZ317" s="57"/>
      <c r="VA317" s="57"/>
      <c r="VB317" s="57"/>
      <c r="VC317" s="57"/>
      <c r="VD317" s="57" t="s">
        <v>351</v>
      </c>
      <c r="VE317" s="57"/>
      <c r="VF317" s="57"/>
      <c r="VG317" s="57"/>
      <c r="VH317" s="57"/>
      <c r="VI317" s="57" t="s">
        <v>351</v>
      </c>
      <c r="VJ317" s="57"/>
      <c r="VK317" s="57" t="s">
        <v>351</v>
      </c>
      <c r="VL317" s="57" t="s">
        <v>351</v>
      </c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37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77"/>
        <v/>
      </c>
      <c r="AGK317" s="85" t="str">
        <f t="shared" si="1078"/>
        <v/>
      </c>
      <c r="AGL317" s="85">
        <f t="shared" si="1079"/>
        <v>4</v>
      </c>
      <c r="AGP317" s="36" t="str">
        <f t="shared" si="1090"/>
        <v/>
      </c>
      <c r="AGQ317" s="36" t="str">
        <f t="shared" si="1080"/>
        <v/>
      </c>
      <c r="AGR317" s="39">
        <f t="shared" si="1091"/>
        <v>8</v>
      </c>
      <c r="AGS317" s="36" t="str">
        <f t="shared" si="1092"/>
        <v/>
      </c>
      <c r="AGT317" s="36">
        <f t="shared" si="1081"/>
        <v>4</v>
      </c>
      <c r="AGU317" s="39">
        <f t="shared" si="1093"/>
        <v>11</v>
      </c>
      <c r="AGV317" s="36" t="str">
        <f t="shared" si="1094"/>
        <v/>
      </c>
      <c r="AGW317" s="36" t="str">
        <f t="shared" si="1082"/>
        <v/>
      </c>
      <c r="AGX317" s="39">
        <f t="shared" si="1095"/>
        <v>12</v>
      </c>
      <c r="AGY317" s="36" t="str">
        <f t="shared" si="1096"/>
        <v/>
      </c>
      <c r="AGZ317" s="36" t="str">
        <f t="shared" si="1083"/>
        <v/>
      </c>
      <c r="AHA317" s="39">
        <f t="shared" si="1097"/>
        <v>2</v>
      </c>
      <c r="AHB317" s="36" t="str">
        <f t="shared" si="1098"/>
        <v/>
      </c>
      <c r="AHC317" s="36" t="str">
        <f t="shared" si="1084"/>
        <v/>
      </c>
      <c r="AHD317" s="39">
        <f t="shared" si="1099"/>
        <v>12</v>
      </c>
      <c r="AHE317" s="36" t="str">
        <f t="shared" si="1100"/>
        <v/>
      </c>
      <c r="AHF317" s="36" t="str">
        <f t="shared" si="1085"/>
        <v/>
      </c>
      <c r="AHG317" s="39">
        <f t="shared" si="1101"/>
        <v>5</v>
      </c>
      <c r="AHH317" s="36" t="str">
        <f t="shared" si="1102"/>
        <v/>
      </c>
      <c r="AHI317" s="36" t="str">
        <f t="shared" si="1086"/>
        <v/>
      </c>
      <c r="AHJ317" s="39">
        <f t="shared" si="1103"/>
        <v>13</v>
      </c>
      <c r="AHK317" s="36" t="str">
        <f t="shared" si="1104"/>
        <v/>
      </c>
      <c r="AHL317" s="36" t="str">
        <f t="shared" si="1087"/>
        <v/>
      </c>
      <c r="AHM317" s="39" t="str">
        <f t="shared" si="1105"/>
        <v/>
      </c>
      <c r="AHN317" s="36" t="str">
        <f t="shared" si="1106"/>
        <v/>
      </c>
      <c r="AHO317" s="36" t="str">
        <f t="shared" si="1088"/>
        <v/>
      </c>
      <c r="AHP317" s="39" t="str">
        <f t="shared" si="1107"/>
        <v/>
      </c>
      <c r="AHQ317" s="36" t="str">
        <f t="shared" si="1108"/>
        <v/>
      </c>
      <c r="AHR317" s="36" t="str">
        <f t="shared" si="1089"/>
        <v/>
      </c>
      <c r="AHS317" s="39" t="str">
        <f t="shared" si="1109"/>
        <v/>
      </c>
    </row>
    <row r="318" spans="1:922" s="5" customFormat="1" outlineLevel="1" x14ac:dyDescent="0.25">
      <c r="A318" s="35">
        <f t="shared" ref="A318:A323" si="1110">A317+1</f>
        <v>6</v>
      </c>
      <c r="B318" s="46" t="s">
        <v>188</v>
      </c>
      <c r="C318" s="37"/>
      <c r="D318" s="63"/>
      <c r="E318" s="63"/>
      <c r="F318" s="63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38"/>
      <c r="AO318" s="38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38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 t="s">
        <v>351</v>
      </c>
      <c r="EI318" s="57"/>
      <c r="EJ318" s="38"/>
      <c r="EK318" s="38"/>
      <c r="EL318" s="38"/>
      <c r="EM318" s="61"/>
      <c r="EN318" s="57" t="s">
        <v>352</v>
      </c>
      <c r="EO318" s="57" t="s">
        <v>352</v>
      </c>
      <c r="EP318" s="57"/>
      <c r="EQ318" s="57" t="s">
        <v>352</v>
      </c>
      <c r="ER318" s="57" t="s">
        <v>352</v>
      </c>
      <c r="ES318" s="57"/>
      <c r="ET318" s="57"/>
      <c r="EU318" s="57"/>
      <c r="EV318" s="57" t="s">
        <v>352</v>
      </c>
      <c r="EW318" s="57" t="s">
        <v>352</v>
      </c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38"/>
      <c r="FX318" s="38"/>
      <c r="FY318" s="38"/>
      <c r="FZ318" s="38"/>
      <c r="GA318" s="61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61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/>
      <c r="JQ318" s="57"/>
      <c r="JR318" s="57"/>
      <c r="JS318" s="57"/>
      <c r="JT318" s="57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61"/>
      <c r="NT318" s="57"/>
      <c r="NU318" s="57"/>
      <c r="NV318" s="57"/>
      <c r="NW318" s="57"/>
      <c r="NX318" s="57"/>
      <c r="NY318" s="57"/>
      <c r="NZ318" s="57"/>
      <c r="OA318" s="57"/>
      <c r="OB318" s="57"/>
      <c r="OC318" s="57"/>
      <c r="OD318" s="57"/>
      <c r="OE318" s="57"/>
      <c r="OF318" s="57"/>
      <c r="OG318" s="57"/>
      <c r="OH318" s="57"/>
      <c r="OI318" s="57"/>
      <c r="OJ318" s="57"/>
      <c r="OK318" s="38"/>
      <c r="OL318" s="38"/>
      <c r="OM318" s="57"/>
      <c r="ON318" s="57"/>
      <c r="OO318" s="57"/>
      <c r="OP318" s="57"/>
      <c r="OQ318" s="57"/>
      <c r="OR318" s="57"/>
      <c r="OS318" s="57"/>
      <c r="OT318" s="57"/>
      <c r="OU318" s="57"/>
      <c r="OV318" s="57"/>
      <c r="OW318" s="57"/>
      <c r="OX318" s="57"/>
      <c r="OY318" s="57"/>
      <c r="OZ318" s="38"/>
      <c r="PA318" s="38"/>
      <c r="PB318" s="38"/>
      <c r="PC318" s="38"/>
      <c r="PD318" s="38"/>
      <c r="PE318" s="38"/>
      <c r="PF318" s="38"/>
      <c r="PG318" s="61"/>
      <c r="PH318" s="57"/>
      <c r="PI318" s="57"/>
      <c r="PJ318" s="57"/>
      <c r="PK318" s="57"/>
      <c r="PL318" s="57"/>
      <c r="PM318" s="57"/>
      <c r="PN318" s="57"/>
      <c r="PO318" s="57"/>
      <c r="PP318" s="57"/>
      <c r="PQ318" s="57"/>
      <c r="PR318" s="57"/>
      <c r="PS318" s="57"/>
      <c r="PT318" s="57" t="s">
        <v>351</v>
      </c>
      <c r="PU318" s="57"/>
      <c r="PV318" s="57"/>
      <c r="PW318" s="57"/>
      <c r="PX318" s="57"/>
      <c r="PY318" s="38"/>
      <c r="PZ318" s="38"/>
      <c r="QA318" s="61"/>
      <c r="QB318" s="57"/>
      <c r="QC318" s="57"/>
      <c r="QD318" s="57"/>
      <c r="QE318" s="57"/>
      <c r="QF318" s="57"/>
      <c r="QG318" s="57"/>
      <c r="QH318" s="57"/>
      <c r="QI318" s="57"/>
      <c r="QJ318" s="57"/>
      <c r="QK318" s="57"/>
      <c r="QL318" s="57"/>
      <c r="QM318" s="57"/>
      <c r="QN318" s="57" t="s">
        <v>351</v>
      </c>
      <c r="QO318" s="57"/>
      <c r="QP318" s="57"/>
      <c r="QQ318" s="57"/>
      <c r="QR318" s="57"/>
      <c r="QS318" s="38"/>
      <c r="QT318" s="38"/>
      <c r="QU318" s="61"/>
      <c r="QV318" s="57"/>
      <c r="QW318" s="57"/>
      <c r="QX318" s="57"/>
      <c r="QY318" s="57"/>
      <c r="QZ318" s="57"/>
      <c r="RA318" s="57"/>
      <c r="RB318" s="57"/>
      <c r="RC318" s="57"/>
      <c r="RD318" s="57"/>
      <c r="RE318" s="57"/>
      <c r="RF318" s="57"/>
      <c r="RG318" s="57"/>
      <c r="RH318" s="57"/>
      <c r="RI318" s="57"/>
      <c r="RJ318" s="57"/>
      <c r="RK318" s="57"/>
      <c r="RL318" s="57"/>
      <c r="RM318" s="57"/>
      <c r="RN318" s="38"/>
      <c r="RO318" s="61"/>
      <c r="RP318" s="57"/>
      <c r="RQ318" s="57"/>
      <c r="RR318" s="57"/>
      <c r="RS318" s="57"/>
      <c r="RT318" s="57"/>
      <c r="RU318" s="57"/>
      <c r="RV318" s="57"/>
      <c r="RW318" s="57"/>
      <c r="RX318" s="57"/>
      <c r="RY318" s="57"/>
      <c r="RZ318" s="57"/>
      <c r="SA318" s="57"/>
      <c r="SB318" s="57"/>
      <c r="SC318" s="57"/>
      <c r="SD318" s="57"/>
      <c r="SE318" s="57"/>
      <c r="SF318" s="57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57"/>
      <c r="SV318" s="57"/>
      <c r="SW318" s="57"/>
      <c r="SX318" s="57"/>
      <c r="SY318" s="57"/>
      <c r="SZ318" s="57"/>
      <c r="TA318" s="57"/>
      <c r="TB318" s="57"/>
      <c r="TC318" s="38"/>
      <c r="TD318" s="38"/>
      <c r="TE318" s="38"/>
      <c r="TF318" s="38"/>
      <c r="TG318" s="61"/>
      <c r="TH318" s="57"/>
      <c r="TI318" s="57"/>
      <c r="TJ318" s="57"/>
      <c r="TK318" s="57"/>
      <c r="TL318" s="57"/>
      <c r="TM318" s="57"/>
      <c r="TN318" s="57"/>
      <c r="TO318" s="57"/>
      <c r="TP318" s="57"/>
      <c r="TQ318" s="57"/>
      <c r="TR318" s="57"/>
      <c r="TS318" s="57"/>
      <c r="TT318" s="57"/>
      <c r="TU318" s="57"/>
      <c r="TV318" s="57"/>
      <c r="TW318" s="57"/>
      <c r="TX318" s="57"/>
      <c r="TY318" s="57"/>
      <c r="TZ318" s="38"/>
      <c r="UA318" s="61"/>
      <c r="UB318" s="57"/>
      <c r="UC318" s="57"/>
      <c r="UD318" s="57"/>
      <c r="UE318" s="57"/>
      <c r="UF318" s="57"/>
      <c r="UG318" s="57"/>
      <c r="UH318" s="57"/>
      <c r="UI318" s="57"/>
      <c r="UJ318" s="57"/>
      <c r="UK318" s="57"/>
      <c r="UL318" s="57"/>
      <c r="UM318" s="57"/>
      <c r="UN318" s="57"/>
      <c r="UO318" s="57"/>
      <c r="UP318" s="57"/>
      <c r="UQ318" s="57"/>
      <c r="UR318" s="57"/>
      <c r="US318" s="38"/>
      <c r="UT318" s="38"/>
      <c r="UU318" s="61"/>
      <c r="UV318" s="57"/>
      <c r="UW318" s="57"/>
      <c r="UX318" s="57"/>
      <c r="UY318" s="57"/>
      <c r="UZ318" s="57"/>
      <c r="VA318" s="57"/>
      <c r="VB318" s="57"/>
      <c r="VC318" s="57"/>
      <c r="VD318" s="57"/>
      <c r="VE318" s="57"/>
      <c r="VF318" s="57"/>
      <c r="VG318" s="57"/>
      <c r="VH318" s="57"/>
      <c r="VI318" s="57"/>
      <c r="VJ318" s="57"/>
      <c r="VK318" s="57"/>
      <c r="VL318" s="57"/>
      <c r="VM318" s="38"/>
      <c r="VN318" s="38"/>
      <c r="VO318" s="37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37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8"/>
      <c r="WZ318" s="38"/>
      <c r="XA318" s="38"/>
      <c r="XB318" s="38"/>
      <c r="XC318" s="37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77"/>
        <v/>
      </c>
      <c r="AGK318" s="85" t="str">
        <f t="shared" si="1078"/>
        <v/>
      </c>
      <c r="AGL318" s="85" t="str">
        <f t="shared" si="1079"/>
        <v/>
      </c>
      <c r="AGP318" s="36" t="str">
        <f t="shared" si="1090"/>
        <v/>
      </c>
      <c r="AGQ318" s="36" t="str">
        <f t="shared" si="1080"/>
        <v/>
      </c>
      <c r="AGR318" s="39" t="str">
        <f t="shared" si="1091"/>
        <v/>
      </c>
      <c r="AGS318" s="36" t="str">
        <f t="shared" si="1092"/>
        <v/>
      </c>
      <c r="AGT318" s="36">
        <f t="shared" si="1081"/>
        <v>6</v>
      </c>
      <c r="AGU318" s="39">
        <f t="shared" si="1093"/>
        <v>1</v>
      </c>
      <c r="AGV318" s="36" t="str">
        <f t="shared" si="1094"/>
        <v/>
      </c>
      <c r="AGW318" s="36" t="str">
        <f t="shared" si="1082"/>
        <v/>
      </c>
      <c r="AGX318" s="39" t="str">
        <f t="shared" si="1095"/>
        <v/>
      </c>
      <c r="AGY318" s="36" t="str">
        <f t="shared" si="1096"/>
        <v/>
      </c>
      <c r="AGZ318" s="36" t="str">
        <f t="shared" si="1083"/>
        <v/>
      </c>
      <c r="AHA318" s="39" t="str">
        <f t="shared" si="1097"/>
        <v/>
      </c>
      <c r="AHB318" s="36" t="str">
        <f t="shared" si="1098"/>
        <v/>
      </c>
      <c r="AHC318" s="36" t="str">
        <f t="shared" si="1084"/>
        <v/>
      </c>
      <c r="AHD318" s="39">
        <f t="shared" si="1099"/>
        <v>1</v>
      </c>
      <c r="AHE318" s="36" t="str">
        <f t="shared" si="1100"/>
        <v/>
      </c>
      <c r="AHF318" s="36" t="str">
        <f t="shared" si="1085"/>
        <v/>
      </c>
      <c r="AHG318" s="39">
        <f t="shared" si="1101"/>
        <v>1</v>
      </c>
      <c r="AHH318" s="36" t="str">
        <f t="shared" si="1102"/>
        <v/>
      </c>
      <c r="AHI318" s="36" t="str">
        <f t="shared" si="1086"/>
        <v/>
      </c>
      <c r="AHJ318" s="39" t="str">
        <f t="shared" si="1103"/>
        <v/>
      </c>
      <c r="AHK318" s="36" t="str">
        <f t="shared" si="1104"/>
        <v/>
      </c>
      <c r="AHL318" s="36" t="str">
        <f t="shared" si="1087"/>
        <v/>
      </c>
      <c r="AHM318" s="39" t="str">
        <f t="shared" si="1105"/>
        <v/>
      </c>
      <c r="AHN318" s="36" t="str">
        <f t="shared" si="1106"/>
        <v/>
      </c>
      <c r="AHO318" s="36" t="str">
        <f t="shared" si="1088"/>
        <v/>
      </c>
      <c r="AHP318" s="39" t="str">
        <f t="shared" si="1107"/>
        <v/>
      </c>
      <c r="AHQ318" s="36" t="str">
        <f t="shared" si="1108"/>
        <v/>
      </c>
      <c r="AHR318" s="36" t="str">
        <f t="shared" si="1089"/>
        <v/>
      </c>
      <c r="AHS318" s="39" t="str">
        <f t="shared" si="1109"/>
        <v/>
      </c>
    </row>
    <row r="319" spans="1:922" s="5" customFormat="1" outlineLevel="1" x14ac:dyDescent="0.25">
      <c r="A319" s="35">
        <f t="shared" si="1110"/>
        <v>7</v>
      </c>
      <c r="B319" s="46" t="s">
        <v>189</v>
      </c>
      <c r="C319" s="37"/>
      <c r="D319" s="63"/>
      <c r="E319" s="63"/>
      <c r="F319" s="63"/>
      <c r="G319" s="57" t="s">
        <v>359</v>
      </c>
      <c r="H319" s="57" t="s">
        <v>359</v>
      </c>
      <c r="I319" s="57" t="s">
        <v>359</v>
      </c>
      <c r="J319" s="57" t="s">
        <v>359</v>
      </c>
      <c r="K319" s="57"/>
      <c r="L319" s="57" t="s">
        <v>359</v>
      </c>
      <c r="M319" s="57" t="s">
        <v>359</v>
      </c>
      <c r="N319" s="57"/>
      <c r="O319" s="57" t="s">
        <v>359</v>
      </c>
      <c r="P319" s="57" t="s">
        <v>359</v>
      </c>
      <c r="Q319" s="57" t="s">
        <v>359</v>
      </c>
      <c r="R319" s="57" t="s">
        <v>359</v>
      </c>
      <c r="S319" s="57" t="s">
        <v>359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 t="s">
        <v>351</v>
      </c>
      <c r="AN319" s="38"/>
      <c r="AO319" s="38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351</v>
      </c>
      <c r="BF319" s="57"/>
      <c r="BG319" s="57" t="s">
        <v>351</v>
      </c>
      <c r="BH319" s="57"/>
      <c r="BI319" s="38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 t="s">
        <v>351</v>
      </c>
      <c r="BY319" s="57" t="s">
        <v>351</v>
      </c>
      <c r="BZ319" s="57"/>
      <c r="CA319" s="38"/>
      <c r="CB319" s="38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 t="s">
        <v>351</v>
      </c>
      <c r="CO319" s="57"/>
      <c r="CP319" s="57"/>
      <c r="CQ319" s="57"/>
      <c r="CR319" s="57" t="s">
        <v>351</v>
      </c>
      <c r="CS319" s="57"/>
      <c r="CT319" s="57"/>
      <c r="CU319" s="57"/>
      <c r="CV319" s="38"/>
      <c r="CW319" s="38"/>
      <c r="CX319" s="38"/>
      <c r="CY319" s="61"/>
      <c r="CZ319" s="57" t="s">
        <v>351</v>
      </c>
      <c r="DA319" s="57"/>
      <c r="DB319" s="57"/>
      <c r="DC319" s="57" t="s">
        <v>351</v>
      </c>
      <c r="DD319" s="57" t="s">
        <v>351</v>
      </c>
      <c r="DE319" s="57" t="s">
        <v>351</v>
      </c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351</v>
      </c>
      <c r="DP319" s="57"/>
      <c r="DQ319" s="38"/>
      <c r="DR319" s="38"/>
      <c r="DS319" s="57" t="s">
        <v>351</v>
      </c>
      <c r="DT319" s="57"/>
      <c r="DU319" s="57"/>
      <c r="DV319" s="57" t="s">
        <v>351</v>
      </c>
      <c r="DW319" s="57" t="s">
        <v>351</v>
      </c>
      <c r="DX319" s="57"/>
      <c r="DY319" s="57"/>
      <c r="DZ319" s="57"/>
      <c r="EA319" s="57"/>
      <c r="EB319" s="57"/>
      <c r="EC319" s="57"/>
      <c r="ED319" s="57" t="s">
        <v>351</v>
      </c>
      <c r="EE319" s="57" t="s">
        <v>351</v>
      </c>
      <c r="EF319" s="57" t="s">
        <v>351</v>
      </c>
      <c r="EG319" s="57"/>
      <c r="EH319" s="57" t="s">
        <v>351</v>
      </c>
      <c r="EI319" s="57"/>
      <c r="EJ319" s="38"/>
      <c r="EK319" s="38"/>
      <c r="EL319" s="38"/>
      <c r="EM319" s="61"/>
      <c r="EN319" s="57" t="s">
        <v>351</v>
      </c>
      <c r="EO319" s="57" t="s">
        <v>351</v>
      </c>
      <c r="EP319" s="57"/>
      <c r="EQ319" s="57" t="s">
        <v>351</v>
      </c>
      <c r="ER319" s="57" t="s">
        <v>351</v>
      </c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 t="s">
        <v>351</v>
      </c>
      <c r="FI319" s="57"/>
      <c r="FJ319" s="57"/>
      <c r="FK319" s="57"/>
      <c r="FL319" s="57" t="s">
        <v>351</v>
      </c>
      <c r="FM319" s="57"/>
      <c r="FN319" s="57"/>
      <c r="FO319" s="57"/>
      <c r="FP319" s="57"/>
      <c r="FQ319" s="57" t="s">
        <v>351</v>
      </c>
      <c r="FR319" s="57"/>
      <c r="FS319" s="57"/>
      <c r="FT319" s="57"/>
      <c r="FU319" s="57" t="s">
        <v>351</v>
      </c>
      <c r="FV319" s="57"/>
      <c r="FW319" s="38"/>
      <c r="FX319" s="38"/>
      <c r="FY319" s="38"/>
      <c r="FZ319" s="38"/>
      <c r="GA319" s="61"/>
      <c r="GB319" s="57"/>
      <c r="GC319" s="57" t="s">
        <v>351</v>
      </c>
      <c r="GD319" s="57"/>
      <c r="GE319" s="57"/>
      <c r="GF319" s="57" t="s">
        <v>351</v>
      </c>
      <c r="GG319" s="57"/>
      <c r="GH319" s="57"/>
      <c r="GI319" s="57"/>
      <c r="GJ319" s="57"/>
      <c r="GK319" s="57"/>
      <c r="GL319" s="57"/>
      <c r="GM319" s="57"/>
      <c r="GN319" s="57" t="s">
        <v>351</v>
      </c>
      <c r="GO319" s="57" t="s">
        <v>351</v>
      </c>
      <c r="GP319" s="57"/>
      <c r="GQ319" s="57" t="s">
        <v>351</v>
      </c>
      <c r="GR319" s="57"/>
      <c r="GS319" s="38"/>
      <c r="GT319" s="38"/>
      <c r="GU319" s="61"/>
      <c r="GV319" s="57"/>
      <c r="GW319" s="57" t="s">
        <v>351</v>
      </c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 t="s">
        <v>351</v>
      </c>
      <c r="HJ319" s="57"/>
      <c r="HK319" s="57" t="s">
        <v>351</v>
      </c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 t="s">
        <v>351</v>
      </c>
      <c r="IK319" s="57" t="s">
        <v>351</v>
      </c>
      <c r="IL319" s="57"/>
      <c r="IM319" s="57"/>
      <c r="IN319" s="57"/>
      <c r="IO319" s="57"/>
      <c r="IP319" s="57"/>
      <c r="IQ319" s="57"/>
      <c r="IR319" s="57"/>
      <c r="IS319" s="57" t="s">
        <v>351</v>
      </c>
      <c r="IT319" s="57"/>
      <c r="IU319" s="57"/>
      <c r="IV319" s="57"/>
      <c r="IW319" s="57"/>
      <c r="IX319" s="57"/>
      <c r="IY319" s="57" t="s">
        <v>351</v>
      </c>
      <c r="IZ319" s="38"/>
      <c r="JA319" s="38"/>
      <c r="JB319" s="38"/>
      <c r="JC319" s="61"/>
      <c r="JD319" s="57" t="s">
        <v>351</v>
      </c>
      <c r="JE319" s="57"/>
      <c r="JF319" s="57"/>
      <c r="JG319" s="57" t="s">
        <v>351</v>
      </c>
      <c r="JH319" s="57"/>
      <c r="JI319" s="57"/>
      <c r="JJ319" s="57"/>
      <c r="JK319" s="57"/>
      <c r="JL319" s="57"/>
      <c r="JM319" s="57"/>
      <c r="JN319" s="57"/>
      <c r="JO319" s="57"/>
      <c r="JP319" s="57"/>
      <c r="JQ319" s="57"/>
      <c r="JR319" s="57"/>
      <c r="JS319" s="57" t="s">
        <v>351</v>
      </c>
      <c r="JT319" s="57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61"/>
      <c r="NT319" s="57"/>
      <c r="NU319" s="57"/>
      <c r="NV319" s="57"/>
      <c r="NW319" s="57"/>
      <c r="NX319" s="57"/>
      <c r="NY319" s="57" t="s">
        <v>351</v>
      </c>
      <c r="NZ319" s="57" t="s">
        <v>359</v>
      </c>
      <c r="OA319" s="57"/>
      <c r="OB319" s="57"/>
      <c r="OC319" s="57" t="s">
        <v>359</v>
      </c>
      <c r="OD319" s="57"/>
      <c r="OE319" s="57"/>
      <c r="OF319" s="57" t="s">
        <v>359</v>
      </c>
      <c r="OG319" s="57"/>
      <c r="OH319" s="57"/>
      <c r="OI319" s="57" t="s">
        <v>359</v>
      </c>
      <c r="OJ319" s="57" t="s">
        <v>359</v>
      </c>
      <c r="OK319" s="38"/>
      <c r="OL319" s="38"/>
      <c r="OM319" s="57"/>
      <c r="ON319" s="57" t="s">
        <v>351</v>
      </c>
      <c r="OO319" s="57" t="s">
        <v>359</v>
      </c>
      <c r="OP319" s="57"/>
      <c r="OQ319" s="57"/>
      <c r="OR319" s="57" t="s">
        <v>359</v>
      </c>
      <c r="OS319" s="57"/>
      <c r="OT319" s="57"/>
      <c r="OU319" s="57" t="s">
        <v>359</v>
      </c>
      <c r="OV319" s="57"/>
      <c r="OW319" s="57"/>
      <c r="OX319" s="57"/>
      <c r="OY319" s="57"/>
      <c r="OZ319" s="38"/>
      <c r="PA319" s="38"/>
      <c r="PB319" s="38"/>
      <c r="PC319" s="38"/>
      <c r="PD319" s="38"/>
      <c r="PE319" s="38"/>
      <c r="PF319" s="38"/>
      <c r="PG319" s="61"/>
      <c r="PH319" s="57"/>
      <c r="PI319" s="57"/>
      <c r="PJ319" s="57"/>
      <c r="PK319" s="57"/>
      <c r="PL319" s="57"/>
      <c r="PM319" s="57"/>
      <c r="PN319" s="57"/>
      <c r="PO319" s="57"/>
      <c r="PP319" s="57"/>
      <c r="PQ319" s="57" t="s">
        <v>359</v>
      </c>
      <c r="PR319" s="57"/>
      <c r="PS319" s="57"/>
      <c r="PT319" s="57" t="s">
        <v>351</v>
      </c>
      <c r="PU319" s="57"/>
      <c r="PV319" s="57"/>
      <c r="PW319" s="57"/>
      <c r="PX319" s="57"/>
      <c r="PY319" s="38"/>
      <c r="PZ319" s="38"/>
      <c r="QA319" s="61"/>
      <c r="QB319" s="57"/>
      <c r="QC319" s="57"/>
      <c r="QD319" s="57"/>
      <c r="QE319" s="57"/>
      <c r="QF319" s="57"/>
      <c r="QG319" s="57"/>
      <c r="QH319" s="57"/>
      <c r="QI319" s="57" t="s">
        <v>351</v>
      </c>
      <c r="QJ319" s="57"/>
      <c r="QK319" s="57"/>
      <c r="QL319" s="57"/>
      <c r="QM319" s="57"/>
      <c r="QN319" s="57"/>
      <c r="QO319" s="57"/>
      <c r="QP319" s="57"/>
      <c r="QQ319" s="57"/>
      <c r="QR319" s="57"/>
      <c r="QS319" s="38"/>
      <c r="QT319" s="38"/>
      <c r="QU319" s="61"/>
      <c r="QV319" s="57"/>
      <c r="QW319" s="57"/>
      <c r="QX319" s="57"/>
      <c r="QY319" s="57"/>
      <c r="QZ319" s="57"/>
      <c r="RA319" s="57" t="s">
        <v>351</v>
      </c>
      <c r="RB319" s="57"/>
      <c r="RC319" s="57"/>
      <c r="RD319" s="57"/>
      <c r="RE319" s="57"/>
      <c r="RF319" s="57"/>
      <c r="RG319" s="57"/>
      <c r="RH319" s="57"/>
      <c r="RI319" s="57" t="s">
        <v>351</v>
      </c>
      <c r="RJ319" s="57"/>
      <c r="RK319" s="57" t="s">
        <v>351</v>
      </c>
      <c r="RL319" s="57" t="s">
        <v>351</v>
      </c>
      <c r="RM319" s="57"/>
      <c r="RN319" s="38"/>
      <c r="RO319" s="61"/>
      <c r="RP319" s="57"/>
      <c r="RQ319" s="57"/>
      <c r="RR319" s="57"/>
      <c r="RS319" s="57"/>
      <c r="RT319" s="57"/>
      <c r="RU319" s="57"/>
      <c r="RV319" s="57"/>
      <c r="RW319" s="57"/>
      <c r="RX319" s="57"/>
      <c r="RY319" s="57" t="s">
        <v>359</v>
      </c>
      <c r="RZ319" s="57"/>
      <c r="SA319" s="57"/>
      <c r="SB319" s="57" t="s">
        <v>351</v>
      </c>
      <c r="SC319" s="57"/>
      <c r="SD319" s="57"/>
      <c r="SE319" s="57"/>
      <c r="SF319" s="57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57" t="s">
        <v>351</v>
      </c>
      <c r="SV319" s="57" t="s">
        <v>351</v>
      </c>
      <c r="SW319" s="57"/>
      <c r="SX319" s="57"/>
      <c r="SY319" s="57" t="s">
        <v>351</v>
      </c>
      <c r="SZ319" s="57" t="s">
        <v>351</v>
      </c>
      <c r="TA319" s="57"/>
      <c r="TB319" s="57" t="s">
        <v>351</v>
      </c>
      <c r="TC319" s="38"/>
      <c r="TD319" s="38"/>
      <c r="TE319" s="38"/>
      <c r="TF319" s="38"/>
      <c r="TG319" s="61"/>
      <c r="TH319" s="57"/>
      <c r="TI319" s="57"/>
      <c r="TJ319" s="57"/>
      <c r="TK319" s="57"/>
      <c r="TL319" s="57"/>
      <c r="TM319" s="57" t="s">
        <v>351</v>
      </c>
      <c r="TN319" s="57"/>
      <c r="TO319" s="57"/>
      <c r="TP319" s="57"/>
      <c r="TQ319" s="57"/>
      <c r="TR319" s="57"/>
      <c r="TS319" s="57"/>
      <c r="TT319" s="57" t="s">
        <v>351</v>
      </c>
      <c r="TU319" s="57"/>
      <c r="TV319" s="57"/>
      <c r="TW319" s="57" t="s">
        <v>351</v>
      </c>
      <c r="TX319" s="57" t="s">
        <v>351</v>
      </c>
      <c r="TY319" s="57"/>
      <c r="TZ319" s="38"/>
      <c r="UA319" s="61"/>
      <c r="UB319" s="57"/>
      <c r="UC319" s="57"/>
      <c r="UD319" s="57"/>
      <c r="UE319" s="57"/>
      <c r="UF319" s="57" t="s">
        <v>351</v>
      </c>
      <c r="UG319" s="57"/>
      <c r="UH319" s="57"/>
      <c r="UI319" s="57"/>
      <c r="UJ319" s="57" t="s">
        <v>351</v>
      </c>
      <c r="UK319" s="57" t="s">
        <v>351</v>
      </c>
      <c r="UL319" s="57"/>
      <c r="UM319" s="57"/>
      <c r="UN319" s="57"/>
      <c r="UO319" s="57"/>
      <c r="UP319" s="57"/>
      <c r="UQ319" s="57"/>
      <c r="UR319" s="57"/>
      <c r="US319" s="38"/>
      <c r="UT319" s="38"/>
      <c r="UU319" s="61"/>
      <c r="UV319" s="57"/>
      <c r="UW319" s="57"/>
      <c r="UX319" s="57"/>
      <c r="UY319" s="57"/>
      <c r="UZ319" s="57"/>
      <c r="VA319" s="57"/>
      <c r="VB319" s="57"/>
      <c r="VC319" s="57" t="s">
        <v>351</v>
      </c>
      <c r="VD319" s="57" t="s">
        <v>351</v>
      </c>
      <c r="VE319" s="57"/>
      <c r="VF319" s="57"/>
      <c r="VG319" s="57"/>
      <c r="VH319" s="57"/>
      <c r="VI319" s="57" t="s">
        <v>351</v>
      </c>
      <c r="VJ319" s="57"/>
      <c r="VK319" s="57" t="s">
        <v>351</v>
      </c>
      <c r="VL319" s="57" t="s">
        <v>351</v>
      </c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77"/>
        <v/>
      </c>
      <c r="AGK319" s="85" t="str">
        <f t="shared" si="1078"/>
        <v/>
      </c>
      <c r="AGL319" s="85">
        <f t="shared" si="1079"/>
        <v>5</v>
      </c>
      <c r="AGP319" s="36">
        <f t="shared" si="1090"/>
        <v>11</v>
      </c>
      <c r="AGQ319" s="36" t="str">
        <f t="shared" si="1080"/>
        <v/>
      </c>
      <c r="AGR319" s="39">
        <f t="shared" si="1091"/>
        <v>6</v>
      </c>
      <c r="AGS319" s="36" t="str">
        <f t="shared" si="1092"/>
        <v/>
      </c>
      <c r="AGT319" s="36" t="str">
        <f t="shared" si="1081"/>
        <v/>
      </c>
      <c r="AGU319" s="39">
        <f t="shared" si="1093"/>
        <v>21</v>
      </c>
      <c r="AGV319" s="36" t="str">
        <f t="shared" si="1094"/>
        <v/>
      </c>
      <c r="AGW319" s="36" t="str">
        <f t="shared" si="1082"/>
        <v/>
      </c>
      <c r="AGX319" s="39">
        <f t="shared" si="1095"/>
        <v>13</v>
      </c>
      <c r="AGY319" s="36" t="str">
        <f t="shared" si="1096"/>
        <v/>
      </c>
      <c r="AGZ319" s="36" t="str">
        <f t="shared" si="1083"/>
        <v/>
      </c>
      <c r="AHA319" s="39">
        <f t="shared" si="1097"/>
        <v>2</v>
      </c>
      <c r="AHB319" s="36">
        <f t="shared" si="1098"/>
        <v>9</v>
      </c>
      <c r="AHC319" s="36" t="str">
        <f t="shared" si="1084"/>
        <v/>
      </c>
      <c r="AHD319" s="39">
        <f t="shared" si="1099"/>
        <v>3</v>
      </c>
      <c r="AHE319" s="36">
        <f t="shared" si="1100"/>
        <v>1</v>
      </c>
      <c r="AHF319" s="36" t="str">
        <f t="shared" si="1085"/>
        <v/>
      </c>
      <c r="AHG319" s="39">
        <f t="shared" si="1101"/>
        <v>11</v>
      </c>
      <c r="AHH319" s="36" t="str">
        <f t="shared" si="1102"/>
        <v/>
      </c>
      <c r="AHI319" s="36" t="str">
        <f t="shared" si="1086"/>
        <v/>
      </c>
      <c r="AHJ319" s="39">
        <f t="shared" si="1103"/>
        <v>12</v>
      </c>
      <c r="AHK319" s="36" t="str">
        <f t="shared" si="1104"/>
        <v/>
      </c>
      <c r="AHL319" s="36" t="str">
        <f t="shared" si="1087"/>
        <v/>
      </c>
      <c r="AHM319" s="39" t="str">
        <f t="shared" si="1105"/>
        <v/>
      </c>
      <c r="AHN319" s="36" t="str">
        <f t="shared" si="1106"/>
        <v/>
      </c>
      <c r="AHO319" s="36" t="str">
        <f t="shared" si="1088"/>
        <v/>
      </c>
      <c r="AHP319" s="39" t="str">
        <f t="shared" si="1107"/>
        <v/>
      </c>
      <c r="AHQ319" s="36" t="str">
        <f t="shared" si="1108"/>
        <v/>
      </c>
      <c r="AHR319" s="36" t="str">
        <f t="shared" si="1089"/>
        <v/>
      </c>
      <c r="AHS319" s="39" t="str">
        <f t="shared" si="1109"/>
        <v/>
      </c>
    </row>
    <row r="320" spans="1:922" s="5" customFormat="1" outlineLevel="1" x14ac:dyDescent="0.25">
      <c r="A320" s="35">
        <f t="shared" si="1110"/>
        <v>8</v>
      </c>
      <c r="B320" s="46" t="s">
        <v>190</v>
      </c>
      <c r="C320" s="37"/>
      <c r="D320" s="63"/>
      <c r="E320" s="63"/>
      <c r="F320" s="63"/>
      <c r="G320" s="57"/>
      <c r="H320" s="57"/>
      <c r="I320" s="57" t="s">
        <v>351</v>
      </c>
      <c r="J320" s="57" t="s">
        <v>351</v>
      </c>
      <c r="K320" s="57"/>
      <c r="L320" s="57" t="s">
        <v>351</v>
      </c>
      <c r="M320" s="57" t="s">
        <v>351</v>
      </c>
      <c r="N320" s="57"/>
      <c r="O320" s="57" t="s">
        <v>351</v>
      </c>
      <c r="P320" s="57" t="s">
        <v>351</v>
      </c>
      <c r="Q320" s="57" t="s">
        <v>351</v>
      </c>
      <c r="R320" s="57" t="s">
        <v>351</v>
      </c>
      <c r="S320" s="57" t="s">
        <v>351</v>
      </c>
      <c r="T320" s="38"/>
      <c r="U320" s="38"/>
      <c r="V320" s="38"/>
      <c r="W320" s="61"/>
      <c r="X320" s="57" t="s">
        <v>351</v>
      </c>
      <c r="Y320" s="57" t="s">
        <v>351</v>
      </c>
      <c r="Z320" s="57"/>
      <c r="AA320" s="57" t="s">
        <v>351</v>
      </c>
      <c r="AB320" s="57"/>
      <c r="AC320" s="57"/>
      <c r="AD320" s="57"/>
      <c r="AE320" s="57" t="s">
        <v>351</v>
      </c>
      <c r="AF320" s="57" t="s">
        <v>351</v>
      </c>
      <c r="AG320" s="57" t="s">
        <v>351</v>
      </c>
      <c r="AH320" s="57"/>
      <c r="AI320" s="57" t="s">
        <v>351</v>
      </c>
      <c r="AJ320" s="57" t="s">
        <v>351</v>
      </c>
      <c r="AK320" s="57" t="s">
        <v>351</v>
      </c>
      <c r="AL320" s="57"/>
      <c r="AM320" s="57" t="s">
        <v>351</v>
      </c>
      <c r="AN320" s="38"/>
      <c r="AO320" s="38"/>
      <c r="AP320" s="38"/>
      <c r="AQ320" s="61"/>
      <c r="AR320" s="57"/>
      <c r="AS320" s="57"/>
      <c r="AT320" s="57"/>
      <c r="AU320" s="57"/>
      <c r="AV320" s="57"/>
      <c r="AW320" s="57"/>
      <c r="AX320" s="57"/>
      <c r="AY320" s="57"/>
      <c r="AZ320" s="57" t="s">
        <v>351</v>
      </c>
      <c r="BA320" s="57" t="s">
        <v>351</v>
      </c>
      <c r="BB320" s="57"/>
      <c r="BC320" s="57" t="s">
        <v>351</v>
      </c>
      <c r="BD320" s="57" t="s">
        <v>351</v>
      </c>
      <c r="BE320" s="57" t="s">
        <v>351</v>
      </c>
      <c r="BF320" s="57"/>
      <c r="BG320" s="57" t="s">
        <v>351</v>
      </c>
      <c r="BH320" s="57"/>
      <c r="BI320" s="38"/>
      <c r="BJ320" s="38"/>
      <c r="BK320" s="61"/>
      <c r="BL320" s="57" t="s">
        <v>351</v>
      </c>
      <c r="BM320" s="57" t="s">
        <v>351</v>
      </c>
      <c r="BN320" s="57"/>
      <c r="BO320" s="57" t="s">
        <v>351</v>
      </c>
      <c r="BP320" s="57" t="s">
        <v>351</v>
      </c>
      <c r="BQ320" s="57"/>
      <c r="BR320" s="57"/>
      <c r="BS320" s="57"/>
      <c r="BT320" s="57" t="s">
        <v>351</v>
      </c>
      <c r="BU320" s="57" t="s">
        <v>351</v>
      </c>
      <c r="BV320" s="57"/>
      <c r="BW320" s="57"/>
      <c r="BX320" s="57" t="s">
        <v>351</v>
      </c>
      <c r="BY320" s="57" t="s">
        <v>351</v>
      </c>
      <c r="BZ320" s="57"/>
      <c r="CA320" s="38"/>
      <c r="CB320" s="38"/>
      <c r="CC320" s="38"/>
      <c r="CD320" s="38"/>
      <c r="CE320" s="61"/>
      <c r="CF320" s="57" t="s">
        <v>351</v>
      </c>
      <c r="CG320" s="57" t="s">
        <v>351</v>
      </c>
      <c r="CH320" s="57"/>
      <c r="CI320" s="57" t="s">
        <v>351</v>
      </c>
      <c r="CJ320" s="57" t="s">
        <v>351</v>
      </c>
      <c r="CK320" s="57"/>
      <c r="CL320" s="57"/>
      <c r="CM320" s="57"/>
      <c r="CN320" s="57" t="s">
        <v>351</v>
      </c>
      <c r="CO320" s="57" t="s">
        <v>351</v>
      </c>
      <c r="CP320" s="57"/>
      <c r="CQ320" s="57" t="s">
        <v>351</v>
      </c>
      <c r="CR320" s="57" t="s">
        <v>351</v>
      </c>
      <c r="CS320" s="57"/>
      <c r="CT320" s="57"/>
      <c r="CU320" s="57" t="s">
        <v>351</v>
      </c>
      <c r="CV320" s="38"/>
      <c r="CW320" s="38"/>
      <c r="CX320" s="38"/>
      <c r="CY320" s="61"/>
      <c r="CZ320" s="57" t="s">
        <v>351</v>
      </c>
      <c r="DA320" s="57" t="s">
        <v>351</v>
      </c>
      <c r="DB320" s="57"/>
      <c r="DC320" s="57" t="s">
        <v>351</v>
      </c>
      <c r="DD320" s="57" t="s">
        <v>351</v>
      </c>
      <c r="DE320" s="57" t="s">
        <v>351</v>
      </c>
      <c r="DF320" s="57"/>
      <c r="DG320" s="57" t="s">
        <v>351</v>
      </c>
      <c r="DH320" s="57" t="s">
        <v>351</v>
      </c>
      <c r="DI320" s="57" t="s">
        <v>351</v>
      </c>
      <c r="DJ320" s="57"/>
      <c r="DK320" s="57"/>
      <c r="DL320" s="57" t="s">
        <v>351</v>
      </c>
      <c r="DM320" s="57"/>
      <c r="DN320" s="57"/>
      <c r="DO320" s="57" t="s">
        <v>351</v>
      </c>
      <c r="DP320" s="57"/>
      <c r="DQ320" s="38"/>
      <c r="DR320" s="38"/>
      <c r="DS320" s="57" t="s">
        <v>351</v>
      </c>
      <c r="DT320" s="57" t="s">
        <v>351</v>
      </c>
      <c r="DU320" s="57"/>
      <c r="DV320" s="57" t="s">
        <v>351</v>
      </c>
      <c r="DW320" s="57" t="s">
        <v>351</v>
      </c>
      <c r="DX320" s="57"/>
      <c r="DY320" s="57"/>
      <c r="DZ320" s="57"/>
      <c r="EA320" s="57" t="s">
        <v>351</v>
      </c>
      <c r="EB320" s="57" t="s">
        <v>351</v>
      </c>
      <c r="EC320" s="57"/>
      <c r="ED320" s="57" t="s">
        <v>351</v>
      </c>
      <c r="EE320" s="57" t="s">
        <v>351</v>
      </c>
      <c r="EF320" s="57" t="s">
        <v>351</v>
      </c>
      <c r="EG320" s="57"/>
      <c r="EH320" s="57" t="s">
        <v>351</v>
      </c>
      <c r="EI320" s="57"/>
      <c r="EJ320" s="38"/>
      <c r="EK320" s="38"/>
      <c r="EL320" s="38"/>
      <c r="EM320" s="61"/>
      <c r="EN320" s="57" t="s">
        <v>351</v>
      </c>
      <c r="EO320" s="57" t="s">
        <v>351</v>
      </c>
      <c r="EP320" s="57"/>
      <c r="EQ320" s="57" t="s">
        <v>351</v>
      </c>
      <c r="ER320" s="57" t="s">
        <v>351</v>
      </c>
      <c r="ES320" s="57"/>
      <c r="ET320" s="57"/>
      <c r="EU320" s="57"/>
      <c r="EV320" s="57" t="s">
        <v>351</v>
      </c>
      <c r="EW320" s="57" t="s">
        <v>351</v>
      </c>
      <c r="EX320" s="57"/>
      <c r="EY320" s="57"/>
      <c r="EZ320" s="57" t="s">
        <v>351</v>
      </c>
      <c r="FA320" s="57" t="s">
        <v>351</v>
      </c>
      <c r="FB320" s="57"/>
      <c r="FC320" s="57"/>
      <c r="FD320" s="38"/>
      <c r="FE320" s="38"/>
      <c r="FF320" s="38"/>
      <c r="FG320" s="61"/>
      <c r="FH320" s="57" t="s">
        <v>351</v>
      </c>
      <c r="FI320" s="57" t="s">
        <v>351</v>
      </c>
      <c r="FJ320" s="57"/>
      <c r="FK320" s="57" t="s">
        <v>351</v>
      </c>
      <c r="FL320" s="57" t="s">
        <v>351</v>
      </c>
      <c r="FM320" s="57"/>
      <c r="FN320" s="57"/>
      <c r="FO320" s="57"/>
      <c r="FP320" s="57" t="s">
        <v>351</v>
      </c>
      <c r="FQ320" s="57" t="s">
        <v>351</v>
      </c>
      <c r="FR320" s="57"/>
      <c r="FS320" s="57"/>
      <c r="FT320" s="57" t="s">
        <v>351</v>
      </c>
      <c r="FU320" s="57" t="s">
        <v>351</v>
      </c>
      <c r="FV320" s="57"/>
      <c r="FW320" s="38"/>
      <c r="FX320" s="38"/>
      <c r="FY320" s="38"/>
      <c r="FZ320" s="38"/>
      <c r="GA320" s="61"/>
      <c r="GB320" s="57"/>
      <c r="GC320" s="57" t="s">
        <v>351</v>
      </c>
      <c r="GD320" s="57"/>
      <c r="GE320" s="57" t="s">
        <v>351</v>
      </c>
      <c r="GF320" s="57" t="s">
        <v>351</v>
      </c>
      <c r="GG320" s="57"/>
      <c r="GH320" s="57"/>
      <c r="GI320" s="57"/>
      <c r="GJ320" s="57"/>
      <c r="GK320" s="57"/>
      <c r="GL320" s="57"/>
      <c r="GM320" s="57"/>
      <c r="GN320" s="57" t="s">
        <v>351</v>
      </c>
      <c r="GO320" s="57" t="s">
        <v>351</v>
      </c>
      <c r="GP320" s="57"/>
      <c r="GQ320" s="57" t="s">
        <v>351</v>
      </c>
      <c r="GR320" s="57"/>
      <c r="GS320" s="38"/>
      <c r="GT320" s="38"/>
      <c r="GU320" s="61"/>
      <c r="GV320" s="57"/>
      <c r="GW320" s="57" t="s">
        <v>351</v>
      </c>
      <c r="GX320" s="57"/>
      <c r="GY320" s="57" t="s">
        <v>351</v>
      </c>
      <c r="GZ320" s="57" t="s">
        <v>351</v>
      </c>
      <c r="HA320" s="57"/>
      <c r="HB320" s="57"/>
      <c r="HC320" s="57"/>
      <c r="HD320" s="57"/>
      <c r="HE320" s="57" t="s">
        <v>351</v>
      </c>
      <c r="HF320" s="57"/>
      <c r="HG320" s="57" t="s">
        <v>351</v>
      </c>
      <c r="HH320" s="57" t="s">
        <v>351</v>
      </c>
      <c r="HI320" s="57" t="s">
        <v>351</v>
      </c>
      <c r="HJ320" s="57"/>
      <c r="HK320" s="57" t="s">
        <v>351</v>
      </c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 t="s">
        <v>351</v>
      </c>
      <c r="IK320" s="57" t="s">
        <v>351</v>
      </c>
      <c r="IL320" s="57"/>
      <c r="IM320" s="57" t="s">
        <v>351</v>
      </c>
      <c r="IN320" s="57" t="s">
        <v>351</v>
      </c>
      <c r="IO320" s="57"/>
      <c r="IP320" s="57"/>
      <c r="IQ320" s="57"/>
      <c r="IR320" s="57"/>
      <c r="IS320" s="57" t="s">
        <v>351</v>
      </c>
      <c r="IT320" s="57"/>
      <c r="IU320" s="57"/>
      <c r="IV320" s="57" t="s">
        <v>351</v>
      </c>
      <c r="IW320" s="57" t="s">
        <v>351</v>
      </c>
      <c r="IX320" s="57"/>
      <c r="IY320" s="57" t="s">
        <v>351</v>
      </c>
      <c r="IZ320" s="38"/>
      <c r="JA320" s="38"/>
      <c r="JB320" s="38"/>
      <c r="JC320" s="61"/>
      <c r="JD320" s="57" t="s">
        <v>351</v>
      </c>
      <c r="JE320" s="57"/>
      <c r="JF320" s="57"/>
      <c r="JG320" s="57" t="s">
        <v>351</v>
      </c>
      <c r="JH320" s="57" t="s">
        <v>351</v>
      </c>
      <c r="JI320" s="57"/>
      <c r="JJ320" s="57"/>
      <c r="JK320" s="57"/>
      <c r="JL320" s="57"/>
      <c r="JM320" s="57" t="s">
        <v>351</v>
      </c>
      <c r="JN320" s="57"/>
      <c r="JO320" s="57"/>
      <c r="JP320" s="57" t="s">
        <v>351</v>
      </c>
      <c r="JQ320" s="57" t="s">
        <v>351</v>
      </c>
      <c r="JR320" s="57"/>
      <c r="JS320" s="57" t="s">
        <v>351</v>
      </c>
      <c r="JT320" s="57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61"/>
      <c r="NT320" s="57"/>
      <c r="NU320" s="57"/>
      <c r="NV320" s="57"/>
      <c r="NW320" s="57"/>
      <c r="NX320" s="57" t="s">
        <v>351</v>
      </c>
      <c r="NY320" s="57" t="s">
        <v>351</v>
      </c>
      <c r="NZ320" s="57" t="s">
        <v>351</v>
      </c>
      <c r="OA320" s="57"/>
      <c r="OB320" s="57"/>
      <c r="OC320" s="57" t="s">
        <v>351</v>
      </c>
      <c r="OD320" s="57"/>
      <c r="OE320" s="57"/>
      <c r="OF320" s="57" t="s">
        <v>351</v>
      </c>
      <c r="OG320" s="57"/>
      <c r="OH320" s="57"/>
      <c r="OI320" s="57" t="s">
        <v>351</v>
      </c>
      <c r="OJ320" s="57" t="s">
        <v>351</v>
      </c>
      <c r="OK320" s="38"/>
      <c r="OL320" s="38"/>
      <c r="OM320" s="57" t="s">
        <v>351</v>
      </c>
      <c r="ON320" s="57" t="s">
        <v>351</v>
      </c>
      <c r="OO320" s="57" t="s">
        <v>351</v>
      </c>
      <c r="OP320" s="57"/>
      <c r="OQ320" s="57"/>
      <c r="OR320" s="57" t="s">
        <v>351</v>
      </c>
      <c r="OS320" s="57"/>
      <c r="OT320" s="57"/>
      <c r="OU320" s="57" t="s">
        <v>351</v>
      </c>
      <c r="OV320" s="57"/>
      <c r="OW320" s="57"/>
      <c r="OX320" s="57" t="s">
        <v>351</v>
      </c>
      <c r="OY320" s="57" t="s">
        <v>351</v>
      </c>
      <c r="OZ320" s="38"/>
      <c r="PA320" s="38"/>
      <c r="PB320" s="38"/>
      <c r="PC320" s="38"/>
      <c r="PD320" s="38"/>
      <c r="PE320" s="38"/>
      <c r="PF320" s="38"/>
      <c r="PG320" s="61"/>
      <c r="PH320" s="57"/>
      <c r="PI320" s="57"/>
      <c r="PJ320" s="57"/>
      <c r="PK320" s="57"/>
      <c r="PL320" s="57" t="s">
        <v>351</v>
      </c>
      <c r="PM320" s="57"/>
      <c r="PN320" s="57"/>
      <c r="PO320" s="57"/>
      <c r="PP320" s="57"/>
      <c r="PQ320" s="57" t="s">
        <v>351</v>
      </c>
      <c r="PR320" s="57"/>
      <c r="PS320" s="57"/>
      <c r="PT320" s="57" t="s">
        <v>351</v>
      </c>
      <c r="PU320" s="57"/>
      <c r="PV320" s="57"/>
      <c r="PW320" s="57" t="s">
        <v>351</v>
      </c>
      <c r="PX320" s="57" t="s">
        <v>351</v>
      </c>
      <c r="PY320" s="38"/>
      <c r="PZ320" s="38"/>
      <c r="QA320" s="61"/>
      <c r="QB320" s="57"/>
      <c r="QC320" s="57"/>
      <c r="QD320" s="57"/>
      <c r="QE320" s="57"/>
      <c r="QF320" s="57"/>
      <c r="QG320" s="57" t="s">
        <v>351</v>
      </c>
      <c r="QH320" s="57"/>
      <c r="QI320" s="57" t="s">
        <v>351</v>
      </c>
      <c r="QJ320" s="57" t="s">
        <v>351</v>
      </c>
      <c r="QK320" s="57"/>
      <c r="QL320" s="57"/>
      <c r="QM320" s="57"/>
      <c r="QN320" s="57" t="s">
        <v>351</v>
      </c>
      <c r="QO320" s="57" t="s">
        <v>351</v>
      </c>
      <c r="QP320" s="57"/>
      <c r="QQ320" s="57" t="s">
        <v>351</v>
      </c>
      <c r="QR320" s="57" t="s">
        <v>351</v>
      </c>
      <c r="QS320" s="38"/>
      <c r="QT320" s="38"/>
      <c r="QU320" s="61"/>
      <c r="QV320" s="57"/>
      <c r="QW320" s="57"/>
      <c r="QX320" s="57"/>
      <c r="QY320" s="57"/>
      <c r="QZ320" s="57"/>
      <c r="RA320" s="57" t="s">
        <v>351</v>
      </c>
      <c r="RB320" s="57"/>
      <c r="RC320" s="57"/>
      <c r="RD320" s="57"/>
      <c r="RE320" s="57"/>
      <c r="RF320" s="57"/>
      <c r="RG320" s="57"/>
      <c r="RH320" s="57"/>
      <c r="RI320" s="57" t="s">
        <v>351</v>
      </c>
      <c r="RJ320" s="57"/>
      <c r="RK320" s="57" t="s">
        <v>351</v>
      </c>
      <c r="RL320" s="57" t="s">
        <v>351</v>
      </c>
      <c r="RM320" s="57"/>
      <c r="RN320" s="38"/>
      <c r="RO320" s="61"/>
      <c r="RP320" s="57"/>
      <c r="RQ320" s="57"/>
      <c r="RR320" s="57"/>
      <c r="RS320" s="57"/>
      <c r="RT320" s="57" t="s">
        <v>351</v>
      </c>
      <c r="RU320" s="57"/>
      <c r="RV320" s="57"/>
      <c r="RW320" s="57"/>
      <c r="RX320" s="57"/>
      <c r="RY320" s="57" t="s">
        <v>351</v>
      </c>
      <c r="RZ320" s="57"/>
      <c r="SA320" s="57"/>
      <c r="SB320" s="57" t="s">
        <v>351</v>
      </c>
      <c r="SC320" s="57"/>
      <c r="SD320" s="57"/>
      <c r="SE320" s="57" t="s">
        <v>351</v>
      </c>
      <c r="SF320" s="57" t="s">
        <v>351</v>
      </c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57" t="s">
        <v>351</v>
      </c>
      <c r="SV320" s="57" t="s">
        <v>351</v>
      </c>
      <c r="SW320" s="57"/>
      <c r="SX320" s="57"/>
      <c r="SY320" s="57" t="s">
        <v>351</v>
      </c>
      <c r="SZ320" s="57" t="s">
        <v>351</v>
      </c>
      <c r="TA320" s="57"/>
      <c r="TB320" s="57" t="s">
        <v>351</v>
      </c>
      <c r="TC320" s="38"/>
      <c r="TD320" s="38"/>
      <c r="TE320" s="38"/>
      <c r="TF320" s="38"/>
      <c r="TG320" s="61"/>
      <c r="TH320" s="57"/>
      <c r="TI320" s="57"/>
      <c r="TJ320" s="57"/>
      <c r="TK320" s="57"/>
      <c r="TL320" s="57"/>
      <c r="TM320" s="57" t="s">
        <v>351</v>
      </c>
      <c r="TN320" s="57"/>
      <c r="TO320" s="57" t="s">
        <v>351</v>
      </c>
      <c r="TP320" s="57" t="s">
        <v>351</v>
      </c>
      <c r="TQ320" s="57"/>
      <c r="TR320" s="57"/>
      <c r="TS320" s="57" t="s">
        <v>351</v>
      </c>
      <c r="TT320" s="57" t="s">
        <v>351</v>
      </c>
      <c r="TU320" s="57"/>
      <c r="TV320" s="57"/>
      <c r="TW320" s="57" t="s">
        <v>351</v>
      </c>
      <c r="TX320" s="57" t="s">
        <v>351</v>
      </c>
      <c r="TY320" s="57"/>
      <c r="TZ320" s="38"/>
      <c r="UA320" s="61"/>
      <c r="UB320" s="57"/>
      <c r="UC320" s="57"/>
      <c r="UD320" s="57"/>
      <c r="UE320" s="57"/>
      <c r="UF320" s="57" t="s">
        <v>351</v>
      </c>
      <c r="UG320" s="57" t="s">
        <v>351</v>
      </c>
      <c r="UH320" s="57"/>
      <c r="UI320" s="57"/>
      <c r="UJ320" s="57" t="s">
        <v>351</v>
      </c>
      <c r="UK320" s="57" t="s">
        <v>351</v>
      </c>
      <c r="UL320" s="57"/>
      <c r="UM320" s="57"/>
      <c r="UN320" s="57" t="s">
        <v>351</v>
      </c>
      <c r="UO320" s="57" t="s">
        <v>351</v>
      </c>
      <c r="UP320" s="57"/>
      <c r="UQ320" s="57" t="s">
        <v>351</v>
      </c>
      <c r="UR320" s="57" t="s">
        <v>351</v>
      </c>
      <c r="US320" s="38"/>
      <c r="UT320" s="38"/>
      <c r="UU320" s="61"/>
      <c r="UV320" s="57"/>
      <c r="UW320" s="57"/>
      <c r="UX320" s="57"/>
      <c r="UY320" s="57"/>
      <c r="UZ320" s="57"/>
      <c r="VA320" s="57"/>
      <c r="VB320" s="57"/>
      <c r="VC320" s="57" t="s">
        <v>351</v>
      </c>
      <c r="VD320" s="57" t="s">
        <v>351</v>
      </c>
      <c r="VE320" s="57"/>
      <c r="VF320" s="57"/>
      <c r="VG320" s="57"/>
      <c r="VH320" s="57"/>
      <c r="VI320" s="57" t="s">
        <v>351</v>
      </c>
      <c r="VJ320" s="57"/>
      <c r="VK320" s="57" t="s">
        <v>351</v>
      </c>
      <c r="VL320" s="57" t="s">
        <v>351</v>
      </c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77"/>
        <v/>
      </c>
      <c r="AGK320" s="85" t="str">
        <f t="shared" si="1078"/>
        <v/>
      </c>
      <c r="AGL320" s="85">
        <f t="shared" si="1079"/>
        <v>5</v>
      </c>
      <c r="AGP320" s="36" t="str">
        <f t="shared" si="1090"/>
        <v/>
      </c>
      <c r="AGQ320" s="36" t="str">
        <f t="shared" si="1080"/>
        <v/>
      </c>
      <c r="AGR320" s="39">
        <f t="shared" si="1091"/>
        <v>39</v>
      </c>
      <c r="AGS320" s="36" t="str">
        <f t="shared" si="1092"/>
        <v/>
      </c>
      <c r="AGT320" s="36" t="str">
        <f t="shared" si="1081"/>
        <v/>
      </c>
      <c r="AGU320" s="39">
        <f t="shared" si="1093"/>
        <v>39</v>
      </c>
      <c r="AGV320" s="36" t="str">
        <f t="shared" si="1094"/>
        <v/>
      </c>
      <c r="AGW320" s="36" t="str">
        <f t="shared" si="1082"/>
        <v/>
      </c>
      <c r="AGX320" s="39">
        <f t="shared" si="1095"/>
        <v>23</v>
      </c>
      <c r="AGY320" s="36" t="str">
        <f t="shared" si="1096"/>
        <v/>
      </c>
      <c r="AGZ320" s="36" t="str">
        <f t="shared" si="1083"/>
        <v/>
      </c>
      <c r="AHA320" s="39">
        <f t="shared" si="1097"/>
        <v>6</v>
      </c>
      <c r="AHB320" s="36" t="str">
        <f t="shared" si="1098"/>
        <v/>
      </c>
      <c r="AHC320" s="36" t="str">
        <f t="shared" si="1084"/>
        <v/>
      </c>
      <c r="AHD320" s="39">
        <f t="shared" si="1099"/>
        <v>19</v>
      </c>
      <c r="AHE320" s="36" t="str">
        <f t="shared" si="1100"/>
        <v/>
      </c>
      <c r="AHF320" s="36" t="str">
        <f t="shared" si="1085"/>
        <v/>
      </c>
      <c r="AHG320" s="39">
        <f t="shared" si="1101"/>
        <v>21</v>
      </c>
      <c r="AHH320" s="36" t="str">
        <f t="shared" si="1102"/>
        <v/>
      </c>
      <c r="AHI320" s="36" t="str">
        <f t="shared" si="1086"/>
        <v/>
      </c>
      <c r="AHJ320" s="39">
        <f t="shared" si="1103"/>
        <v>20</v>
      </c>
      <c r="AHK320" s="36" t="str">
        <f t="shared" si="1104"/>
        <v/>
      </c>
      <c r="AHL320" s="36" t="str">
        <f t="shared" si="1087"/>
        <v/>
      </c>
      <c r="AHM320" s="39" t="str">
        <f t="shared" si="1105"/>
        <v/>
      </c>
      <c r="AHN320" s="36" t="str">
        <f t="shared" si="1106"/>
        <v/>
      </c>
      <c r="AHO320" s="36" t="str">
        <f t="shared" si="1088"/>
        <v/>
      </c>
      <c r="AHP320" s="39" t="str">
        <f t="shared" si="1107"/>
        <v/>
      </c>
      <c r="AHQ320" s="36" t="str">
        <f t="shared" si="1108"/>
        <v/>
      </c>
      <c r="AHR320" s="36" t="str">
        <f t="shared" si="1089"/>
        <v/>
      </c>
      <c r="AHS320" s="39" t="str">
        <f t="shared" si="1109"/>
        <v/>
      </c>
    </row>
    <row r="321" spans="1:922" s="5" customFormat="1" outlineLevel="1" x14ac:dyDescent="0.25">
      <c r="A321" s="35">
        <f t="shared" si="1110"/>
        <v>9</v>
      </c>
      <c r="B321" s="46" t="s">
        <v>191</v>
      </c>
      <c r="C321" s="37"/>
      <c r="D321" s="63"/>
      <c r="E321" s="63"/>
      <c r="F321" s="63"/>
      <c r="G321" s="57" t="s">
        <v>351</v>
      </c>
      <c r="H321" s="57" t="s">
        <v>351</v>
      </c>
      <c r="I321" s="57" t="s">
        <v>351</v>
      </c>
      <c r="J321" s="57" t="s">
        <v>351</v>
      </c>
      <c r="K321" s="57"/>
      <c r="L321" s="57" t="s">
        <v>351</v>
      </c>
      <c r="M321" s="57"/>
      <c r="N321" s="57"/>
      <c r="O321" s="57" t="s">
        <v>351</v>
      </c>
      <c r="P321" s="57" t="s">
        <v>351</v>
      </c>
      <c r="Q321" s="57"/>
      <c r="R321" s="57" t="s">
        <v>351</v>
      </c>
      <c r="S321" s="57" t="s">
        <v>351</v>
      </c>
      <c r="T321" s="38"/>
      <c r="U321" s="38"/>
      <c r="V321" s="38"/>
      <c r="W321" s="61"/>
      <c r="X321" s="57" t="s">
        <v>351</v>
      </c>
      <c r="Y321" s="57" t="s">
        <v>351</v>
      </c>
      <c r="Z321" s="57"/>
      <c r="AA321" s="57" t="s">
        <v>351</v>
      </c>
      <c r="AB321" s="57"/>
      <c r="AC321" s="57"/>
      <c r="AD321" s="57"/>
      <c r="AE321" s="57" t="s">
        <v>351</v>
      </c>
      <c r="AF321" s="57" t="s">
        <v>351</v>
      </c>
      <c r="AG321" s="57" t="s">
        <v>351</v>
      </c>
      <c r="AH321" s="57"/>
      <c r="AI321" s="57" t="s">
        <v>351</v>
      </c>
      <c r="AJ321" s="57" t="s">
        <v>351</v>
      </c>
      <c r="AK321" s="57" t="s">
        <v>351</v>
      </c>
      <c r="AL321" s="57"/>
      <c r="AM321" s="57" t="s">
        <v>351</v>
      </c>
      <c r="AN321" s="38"/>
      <c r="AO321" s="38"/>
      <c r="AP321" s="38"/>
      <c r="AQ321" s="61"/>
      <c r="AR321" s="57" t="s">
        <v>351</v>
      </c>
      <c r="AS321" s="57" t="s">
        <v>351</v>
      </c>
      <c r="AT321" s="57"/>
      <c r="AU321" s="57" t="s">
        <v>351</v>
      </c>
      <c r="AV321" s="57" t="s">
        <v>351</v>
      </c>
      <c r="AW321" s="57"/>
      <c r="AX321" s="57"/>
      <c r="AY321" s="57"/>
      <c r="AZ321" s="57" t="s">
        <v>351</v>
      </c>
      <c r="BA321" s="57" t="s">
        <v>351</v>
      </c>
      <c r="BB321" s="57"/>
      <c r="BC321" s="57" t="s">
        <v>351</v>
      </c>
      <c r="BD321" s="57" t="s">
        <v>351</v>
      </c>
      <c r="BE321" s="57" t="s">
        <v>351</v>
      </c>
      <c r="BF321" s="57"/>
      <c r="BG321" s="57" t="s">
        <v>351</v>
      </c>
      <c r="BH321" s="57"/>
      <c r="BI321" s="38"/>
      <c r="BJ321" s="38"/>
      <c r="BK321" s="61"/>
      <c r="BL321" s="57" t="s">
        <v>351</v>
      </c>
      <c r="BM321" s="57" t="s">
        <v>351</v>
      </c>
      <c r="BN321" s="57"/>
      <c r="BO321" s="57" t="s">
        <v>351</v>
      </c>
      <c r="BP321" s="57" t="s">
        <v>351</v>
      </c>
      <c r="BQ321" s="57"/>
      <c r="BR321" s="57"/>
      <c r="BS321" s="57"/>
      <c r="BT321" s="57" t="s">
        <v>351</v>
      </c>
      <c r="BU321" s="57" t="s">
        <v>351</v>
      </c>
      <c r="BV321" s="57"/>
      <c r="BW321" s="57"/>
      <c r="BX321" s="57" t="s">
        <v>351</v>
      </c>
      <c r="BY321" s="57"/>
      <c r="BZ321" s="57"/>
      <c r="CA321" s="38"/>
      <c r="CB321" s="38"/>
      <c r="CC321" s="38"/>
      <c r="CD321" s="38"/>
      <c r="CE321" s="61"/>
      <c r="CF321" s="57" t="s">
        <v>351</v>
      </c>
      <c r="CG321" s="57" t="s">
        <v>351</v>
      </c>
      <c r="CH321" s="57"/>
      <c r="CI321" s="57" t="s">
        <v>351</v>
      </c>
      <c r="CJ321" s="57" t="s">
        <v>351</v>
      </c>
      <c r="CK321" s="57"/>
      <c r="CL321" s="57"/>
      <c r="CM321" s="57"/>
      <c r="CN321" s="57" t="s">
        <v>351</v>
      </c>
      <c r="CO321" s="57" t="s">
        <v>351</v>
      </c>
      <c r="CP321" s="57"/>
      <c r="CQ321" s="57" t="s">
        <v>351</v>
      </c>
      <c r="CR321" s="57"/>
      <c r="CS321" s="57"/>
      <c r="CT321" s="57"/>
      <c r="CU321" s="57" t="s">
        <v>351</v>
      </c>
      <c r="CV321" s="38"/>
      <c r="CW321" s="38"/>
      <c r="CX321" s="38"/>
      <c r="CY321" s="61"/>
      <c r="CZ321" s="57" t="s">
        <v>351</v>
      </c>
      <c r="DA321" s="57" t="s">
        <v>351</v>
      </c>
      <c r="DB321" s="57"/>
      <c r="DC321" s="57" t="s">
        <v>351</v>
      </c>
      <c r="DD321" s="57" t="s">
        <v>351</v>
      </c>
      <c r="DE321" s="57" t="s">
        <v>351</v>
      </c>
      <c r="DF321" s="57"/>
      <c r="DG321" s="57"/>
      <c r="DH321" s="57"/>
      <c r="DI321" s="57" t="s">
        <v>351</v>
      </c>
      <c r="DJ321" s="57"/>
      <c r="DK321" s="57"/>
      <c r="DL321" s="57" t="s">
        <v>351</v>
      </c>
      <c r="DM321" s="57"/>
      <c r="DN321" s="57"/>
      <c r="DO321" s="57" t="s">
        <v>351</v>
      </c>
      <c r="DP321" s="57"/>
      <c r="DQ321" s="38"/>
      <c r="DR321" s="38"/>
      <c r="DS321" s="57" t="s">
        <v>351</v>
      </c>
      <c r="DT321" s="57" t="s">
        <v>351</v>
      </c>
      <c r="DU321" s="57"/>
      <c r="DV321" s="57" t="s">
        <v>351</v>
      </c>
      <c r="DW321" s="57" t="s">
        <v>351</v>
      </c>
      <c r="DX321" s="57"/>
      <c r="DY321" s="57"/>
      <c r="DZ321" s="57"/>
      <c r="EA321" s="57" t="s">
        <v>351</v>
      </c>
      <c r="EB321" s="57" t="s">
        <v>351</v>
      </c>
      <c r="EC321" s="57"/>
      <c r="ED321" s="57" t="s">
        <v>351</v>
      </c>
      <c r="EE321" s="57" t="s">
        <v>351</v>
      </c>
      <c r="EF321" s="57"/>
      <c r="EG321" s="57"/>
      <c r="EH321" s="57" t="s">
        <v>351</v>
      </c>
      <c r="EI321" s="57"/>
      <c r="EJ321" s="38"/>
      <c r="EK321" s="38"/>
      <c r="EL321" s="38"/>
      <c r="EM321" s="61"/>
      <c r="EN321" s="57" t="s">
        <v>351</v>
      </c>
      <c r="EO321" s="57" t="s">
        <v>351</v>
      </c>
      <c r="EP321" s="57"/>
      <c r="EQ321" s="57" t="s">
        <v>351</v>
      </c>
      <c r="ER321" s="57" t="s">
        <v>351</v>
      </c>
      <c r="ES321" s="57"/>
      <c r="ET321" s="57"/>
      <c r="EU321" s="57"/>
      <c r="EV321" s="57" t="s">
        <v>351</v>
      </c>
      <c r="EW321" s="57" t="s">
        <v>351</v>
      </c>
      <c r="EX321" s="57"/>
      <c r="EY321" s="57"/>
      <c r="EZ321" s="57" t="s">
        <v>351</v>
      </c>
      <c r="FA321" s="57" t="s">
        <v>351</v>
      </c>
      <c r="FB321" s="57"/>
      <c r="FC321" s="57"/>
      <c r="FD321" s="38"/>
      <c r="FE321" s="38"/>
      <c r="FF321" s="38"/>
      <c r="FG321" s="61"/>
      <c r="FH321" s="57" t="s">
        <v>351</v>
      </c>
      <c r="FI321" s="57" t="s">
        <v>351</v>
      </c>
      <c r="FJ321" s="57"/>
      <c r="FK321" s="57" t="s">
        <v>351</v>
      </c>
      <c r="FL321" s="57" t="s">
        <v>351</v>
      </c>
      <c r="FM321" s="57"/>
      <c r="FN321" s="57"/>
      <c r="FO321" s="57"/>
      <c r="FP321" s="57" t="s">
        <v>351</v>
      </c>
      <c r="FQ321" s="57" t="s">
        <v>351</v>
      </c>
      <c r="FR321" s="57"/>
      <c r="FS321" s="57"/>
      <c r="FT321" s="57" t="s">
        <v>351</v>
      </c>
      <c r="FU321" s="57" t="s">
        <v>351</v>
      </c>
      <c r="FV321" s="57"/>
      <c r="FW321" s="38"/>
      <c r="FX321" s="38"/>
      <c r="FY321" s="38"/>
      <c r="FZ321" s="38"/>
      <c r="GA321" s="61"/>
      <c r="GB321" s="57"/>
      <c r="GC321" s="57" t="s">
        <v>351</v>
      </c>
      <c r="GD321" s="57"/>
      <c r="GE321" s="57" t="s">
        <v>351</v>
      </c>
      <c r="GF321" s="57" t="s">
        <v>351</v>
      </c>
      <c r="GG321" s="57"/>
      <c r="GH321" s="57"/>
      <c r="GI321" s="57"/>
      <c r="GJ321" s="57"/>
      <c r="GK321" s="57"/>
      <c r="GL321" s="57"/>
      <c r="GM321" s="57"/>
      <c r="GN321" s="57" t="s">
        <v>351</v>
      </c>
      <c r="GO321" s="57" t="s">
        <v>351</v>
      </c>
      <c r="GP321" s="57"/>
      <c r="GQ321" s="57" t="s">
        <v>351</v>
      </c>
      <c r="GR321" s="57"/>
      <c r="GS321" s="38"/>
      <c r="GT321" s="38"/>
      <c r="GU321" s="61"/>
      <c r="GV321" s="57"/>
      <c r="GW321" s="57" t="s">
        <v>351</v>
      </c>
      <c r="GX321" s="57"/>
      <c r="GY321" s="57" t="s">
        <v>351</v>
      </c>
      <c r="GZ321" s="57" t="s">
        <v>351</v>
      </c>
      <c r="HA321" s="57"/>
      <c r="HB321" s="57"/>
      <c r="HC321" s="57"/>
      <c r="HD321" s="57"/>
      <c r="HE321" s="57" t="s">
        <v>351</v>
      </c>
      <c r="HF321" s="57"/>
      <c r="HG321" s="57" t="s">
        <v>351</v>
      </c>
      <c r="HH321" s="57" t="s">
        <v>351</v>
      </c>
      <c r="HI321" s="57" t="s">
        <v>351</v>
      </c>
      <c r="HJ321" s="57"/>
      <c r="HK321" s="57" t="s">
        <v>351</v>
      </c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1"/>
      <c r="IJ321" s="57" t="s">
        <v>351</v>
      </c>
      <c r="IK321" s="57" t="s">
        <v>351</v>
      </c>
      <c r="IL321" s="57"/>
      <c r="IM321" s="57" t="s">
        <v>351</v>
      </c>
      <c r="IN321" s="57" t="s">
        <v>351</v>
      </c>
      <c r="IO321" s="57"/>
      <c r="IP321" s="57"/>
      <c r="IQ321" s="57"/>
      <c r="IR321" s="57"/>
      <c r="IS321" s="57" t="s">
        <v>351</v>
      </c>
      <c r="IT321" s="57"/>
      <c r="IU321" s="57"/>
      <c r="IV321" s="57" t="s">
        <v>351</v>
      </c>
      <c r="IW321" s="57" t="s">
        <v>351</v>
      </c>
      <c r="IX321" s="57"/>
      <c r="IY321" s="57" t="s">
        <v>351</v>
      </c>
      <c r="IZ321" s="38"/>
      <c r="JA321" s="38"/>
      <c r="JB321" s="38"/>
      <c r="JC321" s="61"/>
      <c r="JD321" s="57" t="s">
        <v>351</v>
      </c>
      <c r="JE321" s="57"/>
      <c r="JF321" s="57"/>
      <c r="JG321" s="57" t="s">
        <v>351</v>
      </c>
      <c r="JH321" s="57" t="s">
        <v>351</v>
      </c>
      <c r="JI321" s="57"/>
      <c r="JJ321" s="57"/>
      <c r="JK321" s="57"/>
      <c r="JL321" s="57"/>
      <c r="JM321" s="57" t="s">
        <v>351</v>
      </c>
      <c r="JN321" s="57"/>
      <c r="JO321" s="57"/>
      <c r="JP321" s="57" t="s">
        <v>351</v>
      </c>
      <c r="JQ321" s="57" t="s">
        <v>351</v>
      </c>
      <c r="JR321" s="57"/>
      <c r="JS321" s="57" t="s">
        <v>351</v>
      </c>
      <c r="JT321" s="57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61"/>
      <c r="NT321" s="57"/>
      <c r="NU321" s="57"/>
      <c r="NV321" s="57"/>
      <c r="NW321" s="57"/>
      <c r="NX321" s="57" t="s">
        <v>351</v>
      </c>
      <c r="NY321" s="57" t="s">
        <v>351</v>
      </c>
      <c r="NZ321" s="57" t="s">
        <v>351</v>
      </c>
      <c r="OA321" s="57"/>
      <c r="OB321" s="57"/>
      <c r="OC321" s="57" t="s">
        <v>351</v>
      </c>
      <c r="OD321" s="57"/>
      <c r="OE321" s="57"/>
      <c r="OF321" s="57" t="s">
        <v>351</v>
      </c>
      <c r="OG321" s="57"/>
      <c r="OH321" s="57"/>
      <c r="OI321" s="57" t="s">
        <v>351</v>
      </c>
      <c r="OJ321" s="57" t="s">
        <v>351</v>
      </c>
      <c r="OK321" s="38"/>
      <c r="OL321" s="38"/>
      <c r="OM321" s="57" t="s">
        <v>351</v>
      </c>
      <c r="ON321" s="57" t="s">
        <v>351</v>
      </c>
      <c r="OO321" s="57" t="s">
        <v>351</v>
      </c>
      <c r="OP321" s="57"/>
      <c r="OQ321" s="57"/>
      <c r="OR321" s="57" t="s">
        <v>351</v>
      </c>
      <c r="OS321" s="57"/>
      <c r="OT321" s="57"/>
      <c r="OU321" s="57" t="s">
        <v>351</v>
      </c>
      <c r="OV321" s="57"/>
      <c r="OW321" s="57"/>
      <c r="OX321" s="57" t="s">
        <v>351</v>
      </c>
      <c r="OY321" s="57" t="s">
        <v>351</v>
      </c>
      <c r="OZ321" s="38"/>
      <c r="PA321" s="38"/>
      <c r="PB321" s="38"/>
      <c r="PC321" s="38"/>
      <c r="PD321" s="38"/>
      <c r="PE321" s="38"/>
      <c r="PF321" s="38"/>
      <c r="PG321" s="61"/>
      <c r="PH321" s="57"/>
      <c r="PI321" s="57"/>
      <c r="PJ321" s="57"/>
      <c r="PK321" s="57"/>
      <c r="PL321" s="57" t="s">
        <v>351</v>
      </c>
      <c r="PM321" s="57"/>
      <c r="PN321" s="57"/>
      <c r="PO321" s="57"/>
      <c r="PP321" s="57"/>
      <c r="PQ321" s="57" t="s">
        <v>351</v>
      </c>
      <c r="PR321" s="57"/>
      <c r="PS321" s="57"/>
      <c r="PT321" s="57" t="s">
        <v>351</v>
      </c>
      <c r="PU321" s="57"/>
      <c r="PV321" s="57"/>
      <c r="PW321" s="57" t="s">
        <v>351</v>
      </c>
      <c r="PX321" s="57" t="s">
        <v>351</v>
      </c>
      <c r="PY321" s="38"/>
      <c r="PZ321" s="38"/>
      <c r="QA321" s="61"/>
      <c r="QB321" s="57"/>
      <c r="QC321" s="57"/>
      <c r="QD321" s="57"/>
      <c r="QE321" s="57"/>
      <c r="QF321" s="57"/>
      <c r="QG321" s="57" t="s">
        <v>351</v>
      </c>
      <c r="QH321" s="57"/>
      <c r="QI321" s="57" t="s">
        <v>351</v>
      </c>
      <c r="QJ321" s="57" t="s">
        <v>351</v>
      </c>
      <c r="QK321" s="57"/>
      <c r="QL321" s="57"/>
      <c r="QM321" s="57"/>
      <c r="QN321" s="57" t="s">
        <v>351</v>
      </c>
      <c r="QO321" s="57" t="s">
        <v>351</v>
      </c>
      <c r="QP321" s="57"/>
      <c r="QQ321" s="57" t="s">
        <v>351</v>
      </c>
      <c r="QR321" s="57" t="s">
        <v>351</v>
      </c>
      <c r="QS321" s="38"/>
      <c r="QT321" s="38"/>
      <c r="QU321" s="61"/>
      <c r="QV321" s="57"/>
      <c r="QW321" s="57"/>
      <c r="QX321" s="57"/>
      <c r="QY321" s="57"/>
      <c r="QZ321" s="57"/>
      <c r="RA321" s="57" t="s">
        <v>351</v>
      </c>
      <c r="RB321" s="57"/>
      <c r="RC321" s="57"/>
      <c r="RD321" s="57"/>
      <c r="RE321" s="57"/>
      <c r="RF321" s="57"/>
      <c r="RG321" s="57"/>
      <c r="RH321" s="57"/>
      <c r="RI321" s="57" t="s">
        <v>351</v>
      </c>
      <c r="RJ321" s="57"/>
      <c r="RK321" s="57" t="s">
        <v>351</v>
      </c>
      <c r="RL321" s="57" t="s">
        <v>351</v>
      </c>
      <c r="RM321" s="57"/>
      <c r="RN321" s="38"/>
      <c r="RO321" s="61"/>
      <c r="RP321" s="57"/>
      <c r="RQ321" s="57"/>
      <c r="RR321" s="57"/>
      <c r="RS321" s="57"/>
      <c r="RT321" s="57" t="s">
        <v>351</v>
      </c>
      <c r="RU321" s="57"/>
      <c r="RV321" s="57"/>
      <c r="RW321" s="57"/>
      <c r="RX321" s="57"/>
      <c r="RY321" s="57" t="s">
        <v>351</v>
      </c>
      <c r="RZ321" s="57"/>
      <c r="SA321" s="57"/>
      <c r="SB321" s="57" t="s">
        <v>351</v>
      </c>
      <c r="SC321" s="57"/>
      <c r="SD321" s="57"/>
      <c r="SE321" s="57" t="s">
        <v>351</v>
      </c>
      <c r="SF321" s="57" t="s">
        <v>351</v>
      </c>
      <c r="SG321" s="38"/>
      <c r="SH321" s="38"/>
      <c r="SI321" s="38"/>
      <c r="SJ321" s="38"/>
      <c r="SK321" s="38"/>
      <c r="SL321" s="38"/>
      <c r="SM321" s="37"/>
      <c r="SN321" s="38"/>
      <c r="SO321" s="38"/>
      <c r="SP321" s="38"/>
      <c r="SQ321" s="38"/>
      <c r="SR321" s="38"/>
      <c r="SS321" s="38"/>
      <c r="ST321" s="38"/>
      <c r="SU321" s="57" t="s">
        <v>351</v>
      </c>
      <c r="SV321" s="57" t="s">
        <v>351</v>
      </c>
      <c r="SW321" s="57"/>
      <c r="SX321" s="57"/>
      <c r="SY321" s="57" t="s">
        <v>351</v>
      </c>
      <c r="SZ321" s="57" t="s">
        <v>351</v>
      </c>
      <c r="TA321" s="57"/>
      <c r="TB321" s="57" t="s">
        <v>351</v>
      </c>
      <c r="TC321" s="38"/>
      <c r="TD321" s="38"/>
      <c r="TE321" s="38"/>
      <c r="TF321" s="38"/>
      <c r="TG321" s="61"/>
      <c r="TH321" s="57"/>
      <c r="TI321" s="57"/>
      <c r="TJ321" s="57"/>
      <c r="TK321" s="57"/>
      <c r="TL321" s="57"/>
      <c r="TM321" s="57" t="s">
        <v>351</v>
      </c>
      <c r="TN321" s="57"/>
      <c r="TO321" s="57" t="s">
        <v>351</v>
      </c>
      <c r="TP321" s="57" t="s">
        <v>351</v>
      </c>
      <c r="TQ321" s="57"/>
      <c r="TR321" s="57"/>
      <c r="TS321" s="57"/>
      <c r="TT321" s="57" t="s">
        <v>351</v>
      </c>
      <c r="TU321" s="57"/>
      <c r="TV321" s="57"/>
      <c r="TW321" s="57"/>
      <c r="TX321" s="57"/>
      <c r="TY321" s="57"/>
      <c r="TZ321" s="38"/>
      <c r="UA321" s="61"/>
      <c r="UB321" s="57"/>
      <c r="UC321" s="57"/>
      <c r="UD321" s="57"/>
      <c r="UE321" s="57"/>
      <c r="UF321" s="57" t="s">
        <v>351</v>
      </c>
      <c r="UG321" s="57" t="s">
        <v>351</v>
      </c>
      <c r="UH321" s="57"/>
      <c r="UI321" s="57"/>
      <c r="UJ321" s="57" t="s">
        <v>351</v>
      </c>
      <c r="UK321" s="57" t="s">
        <v>351</v>
      </c>
      <c r="UL321" s="57"/>
      <c r="UM321" s="57"/>
      <c r="UN321" s="57" t="s">
        <v>351</v>
      </c>
      <c r="UO321" s="57" t="s">
        <v>351</v>
      </c>
      <c r="UP321" s="57"/>
      <c r="UQ321" s="57" t="s">
        <v>351</v>
      </c>
      <c r="UR321" s="57" t="s">
        <v>351</v>
      </c>
      <c r="US321" s="38"/>
      <c r="UT321" s="38"/>
      <c r="UU321" s="61"/>
      <c r="UV321" s="57"/>
      <c r="UW321" s="57"/>
      <c r="UX321" s="57"/>
      <c r="UY321" s="57"/>
      <c r="UZ321" s="57"/>
      <c r="VA321" s="57"/>
      <c r="VB321" s="57"/>
      <c r="VC321" s="57" t="s">
        <v>351</v>
      </c>
      <c r="VD321" s="57" t="s">
        <v>351</v>
      </c>
      <c r="VE321" s="57"/>
      <c r="VF321" s="57"/>
      <c r="VG321" s="57"/>
      <c r="VH321" s="57"/>
      <c r="VI321" s="57" t="s">
        <v>351</v>
      </c>
      <c r="VJ321" s="57"/>
      <c r="VK321" s="57" t="s">
        <v>351</v>
      </c>
      <c r="VL321" s="57" t="s">
        <v>351</v>
      </c>
      <c r="VM321" s="38"/>
      <c r="VN321" s="38"/>
      <c r="VO321" s="37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8"/>
      <c r="WF321" s="38"/>
      <c r="WG321" s="38"/>
      <c r="WH321" s="38"/>
      <c r="WI321" s="37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8"/>
      <c r="WZ321" s="38"/>
      <c r="XA321" s="38"/>
      <c r="XB321" s="38"/>
      <c r="XC321" s="37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8"/>
      <c r="XT321" s="38"/>
      <c r="XU321" s="38"/>
      <c r="XV321" s="38"/>
      <c r="XW321" s="37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8"/>
      <c r="YN321" s="38"/>
      <c r="YO321" s="38"/>
      <c r="YP321" s="38"/>
      <c r="YQ321" s="37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8"/>
      <c r="ZH321" s="38"/>
      <c r="ZI321" s="38"/>
      <c r="ZJ321" s="38"/>
      <c r="ZK321" s="37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8"/>
      <c r="AAB321" s="38"/>
      <c r="AAC321" s="38"/>
      <c r="AAD321" s="38"/>
      <c r="AAE321" s="37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8"/>
      <c r="AAV321" s="38"/>
      <c r="AAW321" s="38"/>
      <c r="AAX321" s="38"/>
      <c r="AAY321" s="37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8"/>
      <c r="ABP321" s="38"/>
      <c r="ABQ321" s="38"/>
      <c r="ABR321" s="38"/>
      <c r="ABS321" s="37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8"/>
      <c r="ACJ321" s="38"/>
      <c r="ACK321" s="38"/>
      <c r="ACL321" s="38"/>
      <c r="ACM321" s="37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8"/>
      <c r="ADD321" s="38"/>
      <c r="ADE321" s="38"/>
      <c r="ADF321" s="38"/>
      <c r="ADG321" s="37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8"/>
      <c r="ADX321" s="38"/>
      <c r="ADY321" s="38"/>
      <c r="ADZ321" s="38"/>
      <c r="AEA321" s="37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8"/>
      <c r="AER321" s="38"/>
      <c r="AES321" s="38"/>
      <c r="AET321" s="38"/>
      <c r="AEU321" s="37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8"/>
      <c r="AFL321" s="38"/>
      <c r="AFM321" s="38"/>
      <c r="AFN321" s="38"/>
      <c r="AFO321" s="37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E321" s="38"/>
      <c r="AGF321" s="38"/>
      <c r="AGG321" s="38"/>
      <c r="AGH321" s="38"/>
      <c r="AGJ321" s="85" t="str">
        <f t="shared" si="1077"/>
        <v/>
      </c>
      <c r="AGK321" s="85" t="str">
        <f t="shared" si="1078"/>
        <v/>
      </c>
      <c r="AGL321" s="85">
        <f t="shared" si="1079"/>
        <v>5</v>
      </c>
      <c r="AGP321" s="36" t="str">
        <f t="shared" si="1090"/>
        <v/>
      </c>
      <c r="AGQ321" s="36" t="str">
        <f t="shared" si="1080"/>
        <v/>
      </c>
      <c r="AGR321" s="39">
        <f t="shared" si="1091"/>
        <v>42</v>
      </c>
      <c r="AGS321" s="36" t="str">
        <f t="shared" si="1092"/>
        <v/>
      </c>
      <c r="AGT321" s="36" t="str">
        <f t="shared" si="1081"/>
        <v/>
      </c>
      <c r="AGU321" s="39">
        <f t="shared" si="1093"/>
        <v>35</v>
      </c>
      <c r="AGV321" s="36" t="str">
        <f t="shared" si="1094"/>
        <v/>
      </c>
      <c r="AGW321" s="36" t="str">
        <f t="shared" si="1082"/>
        <v/>
      </c>
      <c r="AGX321" s="39">
        <f t="shared" si="1095"/>
        <v>23</v>
      </c>
      <c r="AGY321" s="36" t="str">
        <f t="shared" si="1096"/>
        <v/>
      </c>
      <c r="AGZ321" s="36" t="str">
        <f t="shared" si="1083"/>
        <v/>
      </c>
      <c r="AHA321" s="39">
        <f t="shared" si="1097"/>
        <v>6</v>
      </c>
      <c r="AHB321" s="36" t="str">
        <f t="shared" si="1098"/>
        <v/>
      </c>
      <c r="AHC321" s="36" t="str">
        <f t="shared" si="1084"/>
        <v/>
      </c>
      <c r="AHD321" s="39">
        <f t="shared" si="1099"/>
        <v>19</v>
      </c>
      <c r="AHE321" s="36" t="str">
        <f t="shared" si="1100"/>
        <v/>
      </c>
      <c r="AHF321" s="36" t="str">
        <f t="shared" si="1085"/>
        <v/>
      </c>
      <c r="AHG321" s="39">
        <f t="shared" si="1101"/>
        <v>21</v>
      </c>
      <c r="AHH321" s="36" t="str">
        <f t="shared" si="1102"/>
        <v/>
      </c>
      <c r="AHI321" s="36" t="str">
        <f t="shared" si="1086"/>
        <v/>
      </c>
      <c r="AHJ321" s="39">
        <f t="shared" si="1103"/>
        <v>17</v>
      </c>
      <c r="AHK321" s="36" t="str">
        <f t="shared" si="1104"/>
        <v/>
      </c>
      <c r="AHL321" s="36" t="str">
        <f t="shared" si="1087"/>
        <v/>
      </c>
      <c r="AHM321" s="39" t="str">
        <f t="shared" si="1105"/>
        <v/>
      </c>
      <c r="AHN321" s="36" t="str">
        <f t="shared" si="1106"/>
        <v/>
      </c>
      <c r="AHO321" s="36" t="str">
        <f t="shared" si="1088"/>
        <v/>
      </c>
      <c r="AHP321" s="39" t="str">
        <f t="shared" si="1107"/>
        <v/>
      </c>
      <c r="AHQ321" s="36" t="str">
        <f t="shared" si="1108"/>
        <v/>
      </c>
      <c r="AHR321" s="36" t="str">
        <f t="shared" si="1089"/>
        <v/>
      </c>
      <c r="AHS321" s="39" t="str">
        <f t="shared" si="1109"/>
        <v/>
      </c>
    </row>
    <row r="322" spans="1:922" s="5" customFormat="1" outlineLevel="1" x14ac:dyDescent="0.25">
      <c r="A322" s="35">
        <f t="shared" si="1110"/>
        <v>10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61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8"/>
      <c r="SJ322" s="38"/>
      <c r="SK322" s="38"/>
      <c r="SL322" s="38"/>
      <c r="SM322" s="37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8"/>
      <c r="TD322" s="38"/>
      <c r="TE322" s="38"/>
      <c r="TF322" s="38"/>
      <c r="TG322" s="37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8"/>
      <c r="TX322" s="38"/>
      <c r="TY322" s="38"/>
      <c r="TZ322" s="38"/>
      <c r="UA322" s="37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8"/>
      <c r="UR322" s="38"/>
      <c r="US322" s="38"/>
      <c r="UT322" s="38"/>
      <c r="UU322" s="37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8"/>
      <c r="VL322" s="38"/>
      <c r="VM322" s="38"/>
      <c r="VN322" s="38"/>
      <c r="VO322" s="37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8"/>
      <c r="WF322" s="38"/>
      <c r="WG322" s="38"/>
      <c r="WH322" s="38"/>
      <c r="WI322" s="37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8"/>
      <c r="WZ322" s="38"/>
      <c r="XA322" s="38"/>
      <c r="XB322" s="38"/>
      <c r="XC322" s="37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8"/>
      <c r="XT322" s="38"/>
      <c r="XU322" s="38"/>
      <c r="XV322" s="38"/>
      <c r="XW322" s="37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8"/>
      <c r="YN322" s="38"/>
      <c r="YO322" s="38"/>
      <c r="YP322" s="38"/>
      <c r="YQ322" s="37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8"/>
      <c r="ZH322" s="38"/>
      <c r="ZI322" s="38"/>
      <c r="ZJ322" s="38"/>
      <c r="ZK322" s="37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8"/>
      <c r="AAB322" s="38"/>
      <c r="AAC322" s="38"/>
      <c r="AAD322" s="38"/>
      <c r="AAE322" s="37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8"/>
      <c r="AAV322" s="38"/>
      <c r="AAW322" s="38"/>
      <c r="AAX322" s="38"/>
      <c r="AAY322" s="37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8"/>
      <c r="ABP322" s="38"/>
      <c r="ABQ322" s="38"/>
      <c r="ABR322" s="38"/>
      <c r="ABS322" s="37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8"/>
      <c r="ACJ322" s="38"/>
      <c r="ACK322" s="38"/>
      <c r="ACL322" s="38"/>
      <c r="ACM322" s="37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8"/>
      <c r="ADD322" s="38"/>
      <c r="ADE322" s="38"/>
      <c r="ADF322" s="38"/>
      <c r="ADG322" s="37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8"/>
      <c r="ADX322" s="38"/>
      <c r="ADY322" s="38"/>
      <c r="ADZ322" s="38"/>
      <c r="AEA322" s="37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8"/>
      <c r="AER322" s="38"/>
      <c r="AES322" s="38"/>
      <c r="AET322" s="38"/>
      <c r="AEU322" s="37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8"/>
      <c r="AFL322" s="38"/>
      <c r="AFM322" s="38"/>
      <c r="AFN322" s="38"/>
      <c r="AFO322" s="37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E322" s="38"/>
      <c r="AGF322" s="38"/>
      <c r="AGG322" s="38"/>
      <c r="AGH322" s="38"/>
      <c r="AGJ322" s="85" t="str">
        <f t="shared" si="1077"/>
        <v/>
      </c>
      <c r="AGK322" s="85" t="str">
        <f t="shared" si="1078"/>
        <v/>
      </c>
      <c r="AGL322" s="85" t="str">
        <f t="shared" si="1079"/>
        <v/>
      </c>
      <c r="AGP322" s="36" t="str">
        <f t="shared" si="1090"/>
        <v/>
      </c>
      <c r="AGQ322" s="36" t="str">
        <f t="shared" si="1080"/>
        <v/>
      </c>
      <c r="AGR322" s="39" t="str">
        <f t="shared" si="1091"/>
        <v/>
      </c>
      <c r="AGS322" s="36" t="str">
        <f t="shared" si="1092"/>
        <v/>
      </c>
      <c r="AGT322" s="36" t="str">
        <f t="shared" si="1081"/>
        <v/>
      </c>
      <c r="AGU322" s="39" t="str">
        <f t="shared" si="1093"/>
        <v/>
      </c>
      <c r="AGV322" s="36" t="str">
        <f t="shared" si="1094"/>
        <v/>
      </c>
      <c r="AGW322" s="36" t="str">
        <f t="shared" si="1082"/>
        <v/>
      </c>
      <c r="AGX322" s="39" t="str">
        <f t="shared" si="1095"/>
        <v/>
      </c>
      <c r="AGY322" s="36" t="str">
        <f t="shared" si="1096"/>
        <v/>
      </c>
      <c r="AGZ322" s="36" t="str">
        <f t="shared" si="1083"/>
        <v/>
      </c>
      <c r="AHA322" s="39" t="str">
        <f t="shared" si="1097"/>
        <v/>
      </c>
      <c r="AHB322" s="36" t="str">
        <f t="shared" si="1098"/>
        <v/>
      </c>
      <c r="AHC322" s="36" t="str">
        <f t="shared" si="1084"/>
        <v/>
      </c>
      <c r="AHD322" s="39" t="str">
        <f t="shared" si="1099"/>
        <v/>
      </c>
      <c r="AHE322" s="36" t="str">
        <f t="shared" si="1100"/>
        <v/>
      </c>
      <c r="AHF322" s="36" t="str">
        <f t="shared" si="1085"/>
        <v/>
      </c>
      <c r="AHG322" s="39" t="str">
        <f t="shared" si="1101"/>
        <v/>
      </c>
      <c r="AHH322" s="36" t="str">
        <f t="shared" si="1102"/>
        <v/>
      </c>
      <c r="AHI322" s="36" t="str">
        <f t="shared" si="1086"/>
        <v/>
      </c>
      <c r="AHJ322" s="39" t="str">
        <f t="shared" si="1103"/>
        <v/>
      </c>
      <c r="AHK322" s="36" t="str">
        <f t="shared" si="1104"/>
        <v/>
      </c>
      <c r="AHL322" s="36" t="str">
        <f t="shared" si="1087"/>
        <v/>
      </c>
      <c r="AHM322" s="39" t="str">
        <f t="shared" si="1105"/>
        <v/>
      </c>
      <c r="AHN322" s="36" t="str">
        <f t="shared" si="1106"/>
        <v/>
      </c>
      <c r="AHO322" s="36" t="str">
        <f t="shared" si="1088"/>
        <v/>
      </c>
      <c r="AHP322" s="39" t="str">
        <f t="shared" si="1107"/>
        <v/>
      </c>
      <c r="AHQ322" s="36" t="str">
        <f t="shared" si="1108"/>
        <v/>
      </c>
      <c r="AHR322" s="36" t="str">
        <f t="shared" si="1089"/>
        <v/>
      </c>
      <c r="AHS322" s="39" t="str">
        <f t="shared" si="1109"/>
        <v/>
      </c>
    </row>
    <row r="323" spans="1:922" s="5" customFormat="1" outlineLevel="1" x14ac:dyDescent="0.25">
      <c r="A323" s="35">
        <f t="shared" si="1110"/>
        <v>11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8"/>
      <c r="SJ323" s="38"/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37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8"/>
      <c r="VL323" s="38"/>
      <c r="VM323" s="38"/>
      <c r="VN323" s="38"/>
      <c r="VO323" s="37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8"/>
      <c r="WF323" s="38"/>
      <c r="WG323" s="38"/>
      <c r="WH323" s="38"/>
      <c r="WI323" s="37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8"/>
      <c r="WZ323" s="38"/>
      <c r="XA323" s="38"/>
      <c r="XB323" s="38"/>
      <c r="XC323" s="37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si="1077"/>
        <v/>
      </c>
      <c r="AGK323" s="85" t="str">
        <f t="shared" si="1078"/>
        <v/>
      </c>
      <c r="AGL323" s="85" t="str">
        <f t="shared" si="1079"/>
        <v/>
      </c>
      <c r="AGP323" s="36" t="str">
        <f t="shared" si="1090"/>
        <v/>
      </c>
      <c r="AGQ323" s="36" t="str">
        <f t="shared" si="1080"/>
        <v/>
      </c>
      <c r="AGR323" s="39" t="str">
        <f t="shared" si="1091"/>
        <v/>
      </c>
      <c r="AGS323" s="36" t="str">
        <f t="shared" si="1092"/>
        <v/>
      </c>
      <c r="AGT323" s="36" t="str">
        <f t="shared" si="1081"/>
        <v/>
      </c>
      <c r="AGU323" s="39" t="str">
        <f t="shared" si="1093"/>
        <v/>
      </c>
      <c r="AGV323" s="36" t="str">
        <f t="shared" si="1094"/>
        <v/>
      </c>
      <c r="AGW323" s="36" t="str">
        <f t="shared" si="1082"/>
        <v/>
      </c>
      <c r="AGX323" s="39" t="str">
        <f t="shared" si="1095"/>
        <v/>
      </c>
      <c r="AGY323" s="36" t="str">
        <f t="shared" si="1096"/>
        <v/>
      </c>
      <c r="AGZ323" s="36" t="str">
        <f t="shared" si="1083"/>
        <v/>
      </c>
      <c r="AHA323" s="39" t="str">
        <f t="shared" si="1097"/>
        <v/>
      </c>
      <c r="AHB323" s="36" t="str">
        <f t="shared" si="1098"/>
        <v/>
      </c>
      <c r="AHC323" s="36" t="str">
        <f t="shared" si="1084"/>
        <v/>
      </c>
      <c r="AHD323" s="39" t="str">
        <f t="shared" si="1099"/>
        <v/>
      </c>
      <c r="AHE323" s="36" t="str">
        <f t="shared" si="1100"/>
        <v/>
      </c>
      <c r="AHF323" s="36" t="str">
        <f t="shared" si="1085"/>
        <v/>
      </c>
      <c r="AHG323" s="39" t="str">
        <f t="shared" si="1101"/>
        <v/>
      </c>
      <c r="AHH323" s="36" t="str">
        <f t="shared" si="1102"/>
        <v/>
      </c>
      <c r="AHI323" s="36" t="str">
        <f t="shared" si="1086"/>
        <v/>
      </c>
      <c r="AHJ323" s="39" t="str">
        <f t="shared" si="1103"/>
        <v/>
      </c>
      <c r="AHK323" s="36" t="str">
        <f t="shared" si="1104"/>
        <v/>
      </c>
      <c r="AHL323" s="36" t="str">
        <f t="shared" si="1087"/>
        <v/>
      </c>
      <c r="AHM323" s="39" t="str">
        <f t="shared" si="1105"/>
        <v/>
      </c>
      <c r="AHN323" s="36" t="str">
        <f t="shared" si="1106"/>
        <v/>
      </c>
      <c r="AHO323" s="36" t="str">
        <f t="shared" si="1088"/>
        <v/>
      </c>
      <c r="AHP323" s="39" t="str">
        <f t="shared" si="1107"/>
        <v/>
      </c>
      <c r="AHQ323" s="36" t="str">
        <f t="shared" si="1108"/>
        <v/>
      </c>
      <c r="AHR323" s="36" t="str">
        <f t="shared" si="1089"/>
        <v/>
      </c>
      <c r="AHS323" s="39" t="str">
        <f t="shared" si="1109"/>
        <v/>
      </c>
    </row>
    <row r="324" spans="1:922" s="32" customFormat="1" x14ac:dyDescent="0.25">
      <c r="A324" s="31" t="s">
        <v>46</v>
      </c>
      <c r="C324" s="33"/>
      <c r="D324" s="33"/>
      <c r="E324" s="33"/>
      <c r="F324" s="34"/>
      <c r="G324" s="33"/>
      <c r="H324" s="33"/>
      <c r="I324" s="33"/>
      <c r="J324" s="34"/>
      <c r="K324" s="33"/>
      <c r="L324" s="33"/>
      <c r="M324" s="33"/>
      <c r="N324" s="34"/>
      <c r="O324" s="33"/>
      <c r="P324" s="33"/>
      <c r="Q324" s="33"/>
      <c r="R324" s="34"/>
      <c r="S324" s="33"/>
      <c r="T324" s="33"/>
      <c r="U324" s="33"/>
      <c r="V324" s="34"/>
      <c r="W324" s="33"/>
      <c r="X324" s="33"/>
      <c r="Y324" s="33"/>
      <c r="Z324" s="34"/>
      <c r="AA324" s="33"/>
      <c r="AB324" s="33"/>
      <c r="AC324" s="33"/>
      <c r="AD324" s="34"/>
      <c r="AE324" s="33"/>
      <c r="AF324" s="33"/>
      <c r="AG324" s="33"/>
      <c r="AH324" s="34"/>
      <c r="AI324" s="33"/>
      <c r="AJ324" s="33"/>
      <c r="AK324" s="33"/>
      <c r="AL324" s="34"/>
      <c r="AM324" s="33"/>
      <c r="AN324" s="33"/>
      <c r="AO324" s="33"/>
      <c r="AP324" s="34"/>
      <c r="AQ324" s="33"/>
      <c r="AR324" s="33"/>
      <c r="AS324" s="33"/>
      <c r="AT324" s="34"/>
      <c r="AU324" s="33"/>
      <c r="AV324" s="33"/>
      <c r="AW324" s="33"/>
      <c r="AX324" s="34"/>
      <c r="AY324" s="33"/>
      <c r="AZ324" s="33"/>
      <c r="BA324" s="33"/>
      <c r="BB324" s="34"/>
      <c r="BC324" s="33"/>
      <c r="BD324" s="33"/>
      <c r="BE324" s="33"/>
      <c r="BF324" s="34"/>
      <c r="BG324" s="33"/>
      <c r="BH324" s="33"/>
      <c r="BI324" s="33"/>
      <c r="BJ324" s="34"/>
      <c r="BK324" s="33"/>
      <c r="BL324" s="33"/>
      <c r="BM324" s="33"/>
      <c r="BN324" s="34"/>
      <c r="BO324" s="33"/>
      <c r="BP324" s="33"/>
      <c r="BQ324" s="33"/>
      <c r="BR324" s="34"/>
      <c r="BS324" s="33"/>
      <c r="BT324" s="33"/>
      <c r="BU324" s="33"/>
      <c r="BV324" s="34"/>
      <c r="BW324" s="33"/>
      <c r="BX324" s="33"/>
      <c r="BY324" s="33"/>
      <c r="BZ324" s="34"/>
      <c r="CA324" s="33"/>
      <c r="CB324" s="33"/>
      <c r="CC324" s="33"/>
      <c r="CD324" s="34"/>
      <c r="CE324" s="33"/>
      <c r="CF324" s="33"/>
      <c r="CG324" s="33"/>
      <c r="CH324" s="34"/>
      <c r="CI324" s="33"/>
      <c r="CJ324" s="33"/>
      <c r="CK324" s="33"/>
      <c r="CL324" s="34"/>
      <c r="CM324" s="33"/>
      <c r="CN324" s="33"/>
      <c r="CO324" s="33"/>
      <c r="CP324" s="34"/>
      <c r="CQ324" s="33"/>
      <c r="CR324" s="33"/>
      <c r="CS324" s="33"/>
      <c r="CT324" s="34"/>
      <c r="CU324" s="33"/>
      <c r="CV324" s="33"/>
      <c r="CW324" s="33"/>
      <c r="CX324" s="34"/>
      <c r="CY324" s="33"/>
      <c r="CZ324" s="33"/>
      <c r="DA324" s="33"/>
      <c r="DB324" s="34"/>
      <c r="DC324" s="33"/>
      <c r="DD324" s="33"/>
      <c r="DE324" s="33"/>
      <c r="DF324" s="34"/>
      <c r="DG324" s="33"/>
      <c r="DH324" s="33"/>
      <c r="DI324" s="33"/>
      <c r="DJ324" s="34"/>
      <c r="DK324" s="33"/>
      <c r="DL324" s="33"/>
      <c r="DM324" s="33"/>
      <c r="DN324" s="34"/>
      <c r="DO324" s="33"/>
      <c r="DP324" s="33"/>
      <c r="DQ324" s="33"/>
      <c r="DR324" s="34"/>
      <c r="DS324" s="33"/>
      <c r="DT324" s="33"/>
      <c r="DU324" s="33"/>
      <c r="DV324" s="34"/>
      <c r="DW324" s="33"/>
      <c r="DX324" s="33"/>
      <c r="DY324" s="33"/>
      <c r="DZ324" s="34"/>
      <c r="EA324" s="33"/>
      <c r="EB324" s="33"/>
      <c r="EC324" s="33"/>
      <c r="ED324" s="34"/>
      <c r="EE324" s="33"/>
      <c r="EF324" s="33"/>
      <c r="EG324" s="33"/>
      <c r="EH324" s="34"/>
      <c r="EI324" s="33"/>
      <c r="EJ324" s="33"/>
      <c r="EK324" s="33"/>
      <c r="EL324" s="34"/>
      <c r="EM324" s="33"/>
      <c r="EN324" s="33"/>
      <c r="EO324" s="33"/>
      <c r="EP324" s="34"/>
      <c r="EQ324" s="33"/>
      <c r="ER324" s="33"/>
      <c r="ES324" s="33"/>
      <c r="ET324" s="34"/>
      <c r="EU324" s="33"/>
      <c r="EV324" s="33"/>
      <c r="EW324" s="33"/>
      <c r="EX324" s="34"/>
      <c r="EY324" s="33"/>
      <c r="EZ324" s="33"/>
      <c r="FA324" s="33"/>
      <c r="FB324" s="34"/>
      <c r="FC324" s="33"/>
      <c r="FD324" s="33"/>
      <c r="FE324" s="33"/>
      <c r="FF324" s="34"/>
      <c r="FG324" s="33"/>
      <c r="FH324" s="33"/>
      <c r="FI324" s="33"/>
      <c r="FJ324" s="34"/>
      <c r="FK324" s="33"/>
      <c r="FL324" s="33"/>
      <c r="FM324" s="33"/>
      <c r="FN324" s="34"/>
      <c r="FO324" s="33"/>
      <c r="FP324" s="33"/>
      <c r="FQ324" s="33"/>
      <c r="FR324" s="34"/>
      <c r="FS324" s="33"/>
      <c r="FT324" s="33"/>
      <c r="FU324" s="33"/>
      <c r="FV324" s="34"/>
      <c r="FW324" s="33"/>
      <c r="FX324" s="33"/>
      <c r="FY324" s="33"/>
      <c r="FZ324" s="34"/>
      <c r="GA324" s="33"/>
      <c r="GB324" s="33"/>
      <c r="GC324" s="33"/>
      <c r="GD324" s="34"/>
      <c r="GE324" s="33"/>
      <c r="GF324" s="33"/>
      <c r="GG324" s="33"/>
      <c r="GH324" s="34"/>
      <c r="GI324" s="33"/>
      <c r="GJ324" s="33"/>
      <c r="GK324" s="33"/>
      <c r="GL324" s="34"/>
      <c r="GM324" s="33"/>
      <c r="GN324" s="33"/>
      <c r="GO324" s="33"/>
      <c r="GP324" s="34"/>
      <c r="GQ324" s="33"/>
      <c r="GR324" s="33"/>
      <c r="GS324" s="33"/>
      <c r="GT324" s="34"/>
      <c r="GU324" s="33"/>
      <c r="GV324" s="33"/>
      <c r="GW324" s="33"/>
      <c r="GX324" s="34"/>
      <c r="GY324" s="33"/>
      <c r="GZ324" s="33"/>
      <c r="HA324" s="33"/>
      <c r="HB324" s="34"/>
      <c r="HC324" s="33"/>
      <c r="HD324" s="33"/>
      <c r="HE324" s="33"/>
      <c r="HF324" s="34"/>
      <c r="HG324" s="33"/>
      <c r="HH324" s="33"/>
      <c r="HI324" s="33"/>
      <c r="HJ324" s="34"/>
      <c r="HK324" s="33"/>
      <c r="HL324" s="33"/>
      <c r="HM324" s="33"/>
      <c r="HN324" s="34"/>
      <c r="HO324" s="33"/>
      <c r="HP324" s="33"/>
      <c r="HQ324" s="33"/>
      <c r="HR324" s="34"/>
      <c r="HS324" s="33"/>
      <c r="HT324" s="33"/>
      <c r="HU324" s="33"/>
      <c r="HV324" s="34"/>
      <c r="HW324" s="33"/>
      <c r="HX324" s="33"/>
      <c r="HY324" s="33"/>
      <c r="HZ324" s="34"/>
      <c r="IA324" s="33"/>
      <c r="IB324" s="33"/>
      <c r="IC324" s="33"/>
      <c r="ID324" s="34"/>
      <c r="IE324" s="33"/>
      <c r="IF324" s="33"/>
      <c r="IG324" s="33"/>
      <c r="IH324" s="34"/>
      <c r="II324" s="33"/>
      <c r="IJ324" s="33"/>
      <c r="IK324" s="33"/>
      <c r="IL324" s="34"/>
      <c r="IM324" s="33"/>
      <c r="IN324" s="33"/>
      <c r="IO324" s="33"/>
      <c r="IP324" s="34"/>
      <c r="IQ324" s="33"/>
      <c r="IR324" s="33"/>
      <c r="IS324" s="33"/>
      <c r="IT324" s="34"/>
      <c r="IU324" s="33"/>
      <c r="IV324" s="33"/>
      <c r="IW324" s="33"/>
      <c r="IX324" s="34"/>
      <c r="IY324" s="33"/>
      <c r="IZ324" s="33"/>
      <c r="JA324" s="33"/>
      <c r="JB324" s="34"/>
      <c r="JC324" s="33"/>
      <c r="JD324" s="33"/>
      <c r="JE324" s="33"/>
      <c r="JF324" s="34"/>
      <c r="JG324" s="33"/>
      <c r="JH324" s="33"/>
      <c r="JI324" s="33"/>
      <c r="JJ324" s="34"/>
      <c r="JK324" s="33"/>
      <c r="JL324" s="33"/>
      <c r="JM324" s="33"/>
      <c r="JN324" s="34"/>
      <c r="JO324" s="33"/>
      <c r="JP324" s="33"/>
      <c r="JQ324" s="33"/>
      <c r="JR324" s="34"/>
      <c r="JS324" s="33"/>
      <c r="JT324" s="33"/>
      <c r="JU324" s="33"/>
      <c r="JV324" s="34"/>
      <c r="JW324" s="33"/>
      <c r="JX324" s="33"/>
      <c r="JY324" s="33"/>
      <c r="JZ324" s="34"/>
      <c r="KA324" s="33"/>
      <c r="KB324" s="33"/>
      <c r="KC324" s="33"/>
      <c r="KD324" s="34"/>
      <c r="KE324" s="33"/>
      <c r="KF324" s="33"/>
      <c r="KG324" s="33"/>
      <c r="KH324" s="34"/>
      <c r="KI324" s="33"/>
      <c r="KJ324" s="33"/>
      <c r="KK324" s="33"/>
      <c r="KL324" s="34"/>
      <c r="KM324" s="33"/>
      <c r="KN324" s="33"/>
      <c r="KO324" s="33"/>
      <c r="KP324" s="34"/>
      <c r="KQ324" s="33"/>
      <c r="KR324" s="33"/>
      <c r="KS324" s="33"/>
      <c r="KT324" s="34"/>
      <c r="KU324" s="33"/>
      <c r="KV324" s="33"/>
      <c r="KW324" s="33"/>
      <c r="KX324" s="34"/>
      <c r="KY324" s="33"/>
      <c r="KZ324" s="33"/>
      <c r="LA324" s="33"/>
      <c r="LB324" s="34"/>
      <c r="LC324" s="33"/>
      <c r="LD324" s="33"/>
      <c r="LE324" s="33"/>
      <c r="LF324" s="34"/>
      <c r="LG324" s="33"/>
      <c r="LH324" s="33"/>
      <c r="LI324" s="33"/>
      <c r="LJ324" s="34"/>
      <c r="LK324" s="33"/>
      <c r="LL324" s="33"/>
      <c r="LM324" s="33"/>
      <c r="LN324" s="34"/>
      <c r="LO324" s="33"/>
      <c r="LP324" s="33"/>
      <c r="LQ324" s="33"/>
      <c r="LR324" s="34"/>
      <c r="LS324" s="33"/>
      <c r="LT324" s="33"/>
      <c r="LU324" s="33"/>
      <c r="LV324" s="34"/>
      <c r="LW324" s="33"/>
      <c r="LX324" s="33"/>
      <c r="LY324" s="33"/>
      <c r="LZ324" s="34"/>
      <c r="MA324" s="33"/>
      <c r="MB324" s="33"/>
      <c r="MC324" s="33"/>
      <c r="MD324" s="34"/>
      <c r="ME324" s="33"/>
      <c r="MF324" s="33"/>
      <c r="MG324" s="33"/>
      <c r="MH324" s="34"/>
      <c r="MI324" s="33"/>
      <c r="MJ324" s="33"/>
      <c r="MK324" s="33"/>
      <c r="ML324" s="34"/>
      <c r="MM324" s="33"/>
      <c r="MN324" s="33"/>
      <c r="MO324" s="33"/>
      <c r="MP324" s="34"/>
      <c r="MQ324" s="33"/>
      <c r="MR324" s="33"/>
      <c r="MS324" s="33"/>
      <c r="MT324" s="34"/>
      <c r="MU324" s="33"/>
      <c r="MV324" s="33"/>
      <c r="MW324" s="33"/>
      <c r="MX324" s="34"/>
      <c r="MY324" s="33"/>
      <c r="MZ324" s="33"/>
      <c r="NA324" s="33"/>
      <c r="NB324" s="34"/>
      <c r="NC324" s="33"/>
      <c r="ND324" s="33"/>
      <c r="NE324" s="33"/>
      <c r="NF324" s="34"/>
      <c r="NG324" s="33"/>
      <c r="NH324" s="33"/>
      <c r="NI324" s="33"/>
      <c r="NJ324" s="34"/>
      <c r="NK324" s="33"/>
      <c r="NL324" s="33"/>
      <c r="NM324" s="33"/>
      <c r="NN324" s="34"/>
      <c r="NO324" s="33"/>
      <c r="NP324" s="33"/>
      <c r="NQ324" s="33"/>
      <c r="NR324" s="34"/>
      <c r="NS324" s="33"/>
      <c r="NT324" s="33"/>
      <c r="NU324" s="33"/>
      <c r="NV324" s="34"/>
      <c r="NW324" s="33"/>
      <c r="NX324" s="33"/>
      <c r="NY324" s="33"/>
      <c r="NZ324" s="34"/>
      <c r="OA324" s="33"/>
      <c r="OB324" s="33"/>
      <c r="OC324" s="33"/>
      <c r="OD324" s="34"/>
      <c r="OE324" s="33"/>
      <c r="OF324" s="33"/>
      <c r="OG324" s="33"/>
      <c r="OH324" s="34"/>
      <c r="OI324" s="33"/>
      <c r="OJ324" s="33"/>
      <c r="OK324" s="33"/>
      <c r="OL324" s="34"/>
      <c r="OM324" s="33"/>
      <c r="ON324" s="33"/>
      <c r="OO324" s="33"/>
      <c r="OP324" s="34"/>
      <c r="OQ324" s="33"/>
      <c r="OR324" s="33"/>
      <c r="OS324" s="33"/>
      <c r="OT324" s="34"/>
      <c r="OU324" s="33"/>
      <c r="OV324" s="33"/>
      <c r="OW324" s="33"/>
      <c r="OX324" s="34"/>
      <c r="OY324" s="33"/>
      <c r="OZ324" s="33"/>
      <c r="PA324" s="33"/>
      <c r="PB324" s="34"/>
      <c r="PC324" s="33"/>
      <c r="PD324" s="33"/>
      <c r="PE324" s="33"/>
      <c r="PF324" s="34"/>
      <c r="PG324" s="33"/>
      <c r="PH324" s="33"/>
      <c r="PI324" s="33"/>
      <c r="PJ324" s="34"/>
      <c r="PK324" s="33"/>
      <c r="PL324" s="33"/>
      <c r="PM324" s="33"/>
      <c r="PN324" s="34"/>
      <c r="PO324" s="33"/>
      <c r="PP324" s="33"/>
      <c r="PQ324" s="33"/>
      <c r="PR324" s="34"/>
      <c r="PS324" s="33"/>
      <c r="PT324" s="33"/>
      <c r="PU324" s="33"/>
      <c r="PV324" s="34"/>
      <c r="PW324" s="33"/>
      <c r="PX324" s="33"/>
      <c r="PY324" s="33"/>
      <c r="PZ324" s="34"/>
      <c r="QA324" s="33"/>
      <c r="QB324" s="33"/>
      <c r="QC324" s="33"/>
      <c r="QD324" s="34"/>
      <c r="QE324" s="33"/>
      <c r="QF324" s="33"/>
      <c r="QG324" s="33"/>
      <c r="QH324" s="34"/>
      <c r="QI324" s="33"/>
      <c r="QJ324" s="33"/>
      <c r="QK324" s="33"/>
      <c r="QL324" s="34"/>
      <c r="QM324" s="33"/>
      <c r="QN324" s="33"/>
      <c r="QO324" s="33"/>
      <c r="QP324" s="34"/>
      <c r="QQ324" s="33"/>
      <c r="QR324" s="33"/>
      <c r="QS324" s="33"/>
      <c r="QT324" s="34"/>
      <c r="QU324" s="33"/>
      <c r="QV324" s="33"/>
      <c r="QW324" s="33"/>
      <c r="QX324" s="34"/>
      <c r="QY324" s="33"/>
      <c r="QZ324" s="33"/>
      <c r="RA324" s="33"/>
      <c r="RB324" s="34"/>
      <c r="RC324" s="33"/>
      <c r="RD324" s="33"/>
      <c r="RE324" s="33"/>
      <c r="RF324" s="34"/>
      <c r="RG324" s="33"/>
      <c r="RH324" s="33"/>
      <c r="RI324" s="33"/>
      <c r="RJ324" s="34"/>
      <c r="RK324" s="33"/>
      <c r="RL324" s="33"/>
      <c r="RM324" s="33"/>
      <c r="RN324" s="34"/>
      <c r="RO324" s="33"/>
      <c r="RP324" s="33"/>
      <c r="RQ324" s="33"/>
      <c r="RR324" s="34"/>
      <c r="RS324" s="33"/>
      <c r="RT324" s="33"/>
      <c r="RU324" s="33"/>
      <c r="RV324" s="34"/>
      <c r="RW324" s="33"/>
      <c r="RX324" s="33"/>
      <c r="RY324" s="33"/>
      <c r="RZ324" s="34"/>
      <c r="SA324" s="33"/>
      <c r="SB324" s="33"/>
      <c r="SC324" s="33"/>
      <c r="SD324" s="34"/>
      <c r="SE324" s="33"/>
      <c r="SF324" s="33"/>
      <c r="SG324" s="33"/>
      <c r="SH324" s="33"/>
      <c r="SI324" s="33"/>
      <c r="SJ324" s="33"/>
      <c r="SK324" s="33"/>
      <c r="SL324" s="34"/>
      <c r="SM324" s="33"/>
      <c r="SN324" s="33"/>
      <c r="SO324" s="33"/>
      <c r="SP324" s="34"/>
      <c r="SQ324" s="33"/>
      <c r="SR324" s="33"/>
      <c r="SS324" s="33"/>
      <c r="ST324" s="34"/>
      <c r="SU324" s="33"/>
      <c r="SV324" s="33"/>
      <c r="SW324" s="33"/>
      <c r="SX324" s="34"/>
      <c r="SY324" s="33"/>
      <c r="SZ324" s="33"/>
      <c r="TA324" s="33"/>
      <c r="TB324" s="34"/>
      <c r="TC324" s="33"/>
      <c r="TD324" s="33"/>
      <c r="TE324" s="33"/>
      <c r="TF324" s="34"/>
      <c r="TG324" s="33"/>
      <c r="TH324" s="33"/>
      <c r="TI324" s="33"/>
      <c r="TJ324" s="34"/>
      <c r="TK324" s="33"/>
      <c r="TL324" s="33"/>
      <c r="TM324" s="33"/>
      <c r="TN324" s="34"/>
      <c r="TO324" s="33"/>
      <c r="TP324" s="33"/>
      <c r="TQ324" s="33"/>
      <c r="TR324" s="34"/>
      <c r="TS324" s="33"/>
      <c r="TT324" s="33"/>
      <c r="TU324" s="33"/>
      <c r="TV324" s="34"/>
      <c r="TW324" s="33"/>
      <c r="TX324" s="33"/>
      <c r="TY324" s="33"/>
      <c r="TZ324" s="34"/>
      <c r="UA324" s="33"/>
      <c r="UB324" s="33"/>
      <c r="UC324" s="33"/>
      <c r="UD324" s="34"/>
      <c r="UE324" s="33"/>
      <c r="UF324" s="33"/>
      <c r="UG324" s="33"/>
      <c r="UH324" s="34"/>
      <c r="UI324" s="33"/>
      <c r="UJ324" s="33"/>
      <c r="UK324" s="33"/>
      <c r="UL324" s="34"/>
      <c r="UM324" s="33"/>
      <c r="UN324" s="33"/>
      <c r="UO324" s="33"/>
      <c r="UP324" s="34"/>
      <c r="UQ324" s="33"/>
      <c r="UR324" s="33"/>
      <c r="US324" s="33"/>
      <c r="UT324" s="34"/>
      <c r="UU324" s="33"/>
      <c r="UV324" s="33"/>
      <c r="UW324" s="33"/>
      <c r="UX324" s="34"/>
      <c r="UY324" s="33"/>
      <c r="UZ324" s="33"/>
      <c r="VA324" s="33"/>
      <c r="VB324" s="34"/>
      <c r="VC324" s="33"/>
      <c r="VD324" s="33"/>
      <c r="VE324" s="33"/>
      <c r="VF324" s="34"/>
      <c r="VG324" s="33"/>
      <c r="VH324" s="33"/>
      <c r="VI324" s="33"/>
      <c r="VJ324" s="34"/>
      <c r="VK324" s="33"/>
      <c r="VL324" s="33"/>
      <c r="VM324" s="33"/>
      <c r="VN324" s="34"/>
      <c r="VO324" s="33"/>
      <c r="VP324" s="33"/>
      <c r="VQ324" s="33"/>
      <c r="VR324" s="34"/>
      <c r="VS324" s="33"/>
      <c r="VT324" s="33"/>
      <c r="VU324" s="33"/>
      <c r="VV324" s="34"/>
      <c r="VW324" s="33"/>
      <c r="VX324" s="33"/>
      <c r="VY324" s="33"/>
      <c r="VZ324" s="34"/>
      <c r="WA324" s="33"/>
      <c r="WB324" s="33"/>
      <c r="WC324" s="33"/>
      <c r="WD324" s="34"/>
      <c r="WE324" s="33"/>
      <c r="WF324" s="33"/>
      <c r="WG324" s="33"/>
      <c r="WH324" s="34"/>
      <c r="WI324" s="33"/>
      <c r="WJ324" s="33"/>
      <c r="WK324" s="33"/>
      <c r="WL324" s="34"/>
      <c r="WM324" s="33"/>
      <c r="WN324" s="33"/>
      <c r="WO324" s="33"/>
      <c r="WP324" s="34"/>
      <c r="WQ324" s="33"/>
      <c r="WR324" s="33"/>
      <c r="WS324" s="33"/>
      <c r="WT324" s="34"/>
      <c r="WU324" s="33"/>
      <c r="WV324" s="33"/>
      <c r="WW324" s="33"/>
      <c r="WX324" s="34"/>
      <c r="WY324" s="33"/>
      <c r="WZ324" s="33"/>
      <c r="XA324" s="33"/>
      <c r="XB324" s="34"/>
      <c r="XC324" s="33"/>
      <c r="XD324" s="33"/>
      <c r="XE324" s="33"/>
      <c r="XF324" s="34"/>
      <c r="XG324" s="33"/>
      <c r="XH324" s="33"/>
      <c r="XI324" s="33"/>
      <c r="XJ324" s="34"/>
      <c r="XK324" s="33"/>
      <c r="XL324" s="33"/>
      <c r="XM324" s="33"/>
      <c r="XN324" s="34"/>
      <c r="XO324" s="33"/>
      <c r="XP324" s="33"/>
      <c r="XQ324" s="33"/>
      <c r="XR324" s="34"/>
      <c r="XS324" s="33"/>
      <c r="XT324" s="33"/>
      <c r="XU324" s="33"/>
      <c r="XV324" s="34"/>
      <c r="XW324" s="33"/>
      <c r="XX324" s="33"/>
      <c r="XY324" s="33"/>
      <c r="XZ324" s="34"/>
      <c r="YA324" s="33"/>
      <c r="YB324" s="33"/>
      <c r="YC324" s="33"/>
      <c r="YD324" s="34"/>
      <c r="YE324" s="33"/>
      <c r="YF324" s="33"/>
      <c r="YG324" s="33"/>
      <c r="YH324" s="34"/>
      <c r="YI324" s="33"/>
      <c r="YJ324" s="33"/>
      <c r="YK324" s="33"/>
      <c r="YL324" s="34"/>
      <c r="YM324" s="33"/>
      <c r="YN324" s="33"/>
      <c r="YO324" s="33"/>
      <c r="YP324" s="34"/>
      <c r="YQ324" s="33"/>
      <c r="YR324" s="33"/>
      <c r="YS324" s="33"/>
      <c r="YT324" s="34"/>
      <c r="YU324" s="33"/>
      <c r="YV324" s="33"/>
      <c r="YW324" s="33"/>
      <c r="YX324" s="34"/>
      <c r="YY324" s="33"/>
      <c r="YZ324" s="33"/>
      <c r="ZA324" s="33"/>
      <c r="ZB324" s="34"/>
      <c r="ZC324" s="33"/>
      <c r="ZD324" s="33"/>
      <c r="ZE324" s="33"/>
      <c r="ZF324" s="34"/>
      <c r="ZG324" s="33"/>
      <c r="ZH324" s="33"/>
      <c r="ZI324" s="33"/>
      <c r="ZJ324" s="34"/>
      <c r="ZK324" s="33"/>
      <c r="ZL324" s="33"/>
      <c r="ZM324" s="33"/>
      <c r="ZN324" s="34"/>
      <c r="ZO324" s="33"/>
      <c r="ZP324" s="33"/>
      <c r="ZQ324" s="33"/>
      <c r="ZR324" s="34"/>
      <c r="ZS324" s="33"/>
      <c r="ZT324" s="33"/>
      <c r="ZU324" s="33"/>
      <c r="ZV324" s="34"/>
      <c r="ZW324" s="33"/>
      <c r="ZX324" s="33"/>
      <c r="ZY324" s="33"/>
      <c r="ZZ324" s="34"/>
      <c r="AAA324" s="33"/>
      <c r="AAB324" s="33"/>
      <c r="AAC324" s="33"/>
      <c r="AAD324" s="34"/>
      <c r="AAE324" s="33"/>
      <c r="AAF324" s="33"/>
      <c r="AAG324" s="33"/>
      <c r="AAH324" s="34"/>
      <c r="AAI324" s="33"/>
      <c r="AAJ324" s="33"/>
      <c r="AAK324" s="33"/>
      <c r="AAL324" s="34"/>
      <c r="AAM324" s="33"/>
      <c r="AAN324" s="33"/>
      <c r="AAO324" s="33"/>
      <c r="AAP324" s="34"/>
      <c r="AAQ324" s="33"/>
      <c r="AAR324" s="33"/>
      <c r="AAS324" s="33"/>
      <c r="AAT324" s="34"/>
      <c r="AAU324" s="33"/>
      <c r="AAV324" s="33"/>
      <c r="AAW324" s="33"/>
      <c r="AAX324" s="34"/>
      <c r="AAY324" s="33"/>
      <c r="AAZ324" s="33"/>
      <c r="ABA324" s="33"/>
      <c r="ABB324" s="34"/>
      <c r="ABC324" s="33"/>
      <c r="ABD324" s="33"/>
      <c r="ABE324" s="33"/>
      <c r="ABF324" s="34"/>
      <c r="ABG324" s="33"/>
      <c r="ABH324" s="33"/>
      <c r="ABI324" s="33"/>
      <c r="ABJ324" s="34"/>
      <c r="ABK324" s="33"/>
      <c r="ABL324" s="33"/>
      <c r="ABM324" s="33"/>
      <c r="ABN324" s="34"/>
      <c r="ABO324" s="33"/>
      <c r="ABP324" s="33"/>
      <c r="ABQ324" s="33"/>
      <c r="ABR324" s="34"/>
      <c r="ABS324" s="33"/>
      <c r="ABT324" s="33"/>
      <c r="ABU324" s="33"/>
      <c r="ABV324" s="34"/>
      <c r="ABW324" s="33"/>
      <c r="ABX324" s="33"/>
      <c r="ABY324" s="33"/>
      <c r="ABZ324" s="34"/>
      <c r="ACA324" s="33"/>
      <c r="ACB324" s="33"/>
      <c r="ACC324" s="33"/>
      <c r="ACD324" s="34"/>
      <c r="ACE324" s="33"/>
      <c r="ACF324" s="33"/>
      <c r="ACG324" s="33"/>
      <c r="ACH324" s="34"/>
      <c r="ACI324" s="33"/>
      <c r="ACJ324" s="33"/>
      <c r="ACK324" s="33"/>
      <c r="ACL324" s="34"/>
      <c r="ACM324" s="33"/>
      <c r="ACN324" s="33"/>
      <c r="ACO324" s="33"/>
      <c r="ACP324" s="34"/>
      <c r="ACQ324" s="33"/>
      <c r="ACR324" s="33"/>
      <c r="ACS324" s="33"/>
      <c r="ACT324" s="34"/>
      <c r="ACU324" s="33"/>
      <c r="ACV324" s="33"/>
      <c r="ACW324" s="33"/>
      <c r="ACX324" s="34"/>
      <c r="ACY324" s="33"/>
      <c r="ACZ324" s="33"/>
      <c r="ADA324" s="33"/>
      <c r="ADB324" s="34"/>
      <c r="ADC324" s="33"/>
      <c r="ADD324" s="33"/>
      <c r="ADE324" s="33"/>
      <c r="ADF324" s="34"/>
      <c r="ADG324" s="33"/>
      <c r="ADH324" s="33"/>
      <c r="ADI324" s="33"/>
      <c r="ADJ324" s="34"/>
      <c r="ADK324" s="33"/>
      <c r="ADL324" s="33"/>
      <c r="ADM324" s="33"/>
      <c r="ADN324" s="34"/>
      <c r="ADO324" s="33"/>
      <c r="ADP324" s="33"/>
      <c r="ADQ324" s="33"/>
      <c r="ADR324" s="34"/>
      <c r="ADS324" s="33"/>
      <c r="ADT324" s="33"/>
      <c r="ADU324" s="33"/>
      <c r="ADV324" s="34"/>
      <c r="ADW324" s="33"/>
      <c r="ADX324" s="33"/>
      <c r="ADY324" s="33"/>
      <c r="ADZ324" s="34"/>
      <c r="AEA324" s="33"/>
      <c r="AEB324" s="33"/>
      <c r="AEC324" s="33"/>
      <c r="AED324" s="34"/>
      <c r="AEE324" s="33"/>
      <c r="AEF324" s="33"/>
      <c r="AEG324" s="33"/>
      <c r="AEH324" s="34"/>
      <c r="AEI324" s="33"/>
      <c r="AEJ324" s="33"/>
      <c r="AEK324" s="33"/>
      <c r="AEL324" s="34"/>
      <c r="AEM324" s="33"/>
      <c r="AEN324" s="33"/>
      <c r="AEO324" s="33"/>
      <c r="AEP324" s="34"/>
      <c r="AEQ324" s="33"/>
      <c r="AER324" s="33"/>
      <c r="AES324" s="33"/>
      <c r="AET324" s="34"/>
      <c r="AEU324" s="33"/>
      <c r="AEV324" s="33"/>
      <c r="AEW324" s="33"/>
      <c r="AEX324" s="34"/>
      <c r="AEY324" s="33"/>
      <c r="AEZ324" s="33"/>
      <c r="AFA324" s="33"/>
      <c r="AFB324" s="34"/>
      <c r="AFC324" s="33"/>
      <c r="AFD324" s="33"/>
      <c r="AFE324" s="33"/>
      <c r="AFF324" s="34"/>
      <c r="AFG324" s="33"/>
      <c r="AFH324" s="33"/>
      <c r="AFI324" s="33"/>
      <c r="AFJ324" s="34"/>
      <c r="AFK324" s="33"/>
      <c r="AFL324" s="33"/>
      <c r="AFM324" s="33"/>
      <c r="AFN324" s="34"/>
      <c r="AFO324" s="33"/>
      <c r="AFP324" s="33"/>
      <c r="AFQ324" s="33"/>
      <c r="AFR324" s="34"/>
      <c r="AFS324" s="33"/>
      <c r="AFT324" s="33"/>
      <c r="AFU324" s="33"/>
      <c r="AFV324" s="34"/>
      <c r="AFW324" s="33"/>
      <c r="AFX324" s="33"/>
      <c r="AFY324" s="33"/>
      <c r="AFZ324" s="34"/>
      <c r="AGA324" s="33"/>
      <c r="AGB324" s="33"/>
      <c r="AGC324" s="33"/>
      <c r="AGD324" s="34"/>
      <c r="AGE324" s="33"/>
      <c r="AGF324" s="33"/>
      <c r="AGG324" s="33"/>
      <c r="AGH324" s="34"/>
      <c r="AGI324" s="33"/>
      <c r="AGJ324" s="33"/>
      <c r="AGK324" s="33"/>
      <c r="AGL324" s="33"/>
      <c r="AGM324" s="33"/>
      <c r="AGN324" s="34"/>
      <c r="AGO324" s="33"/>
      <c r="AGP324" s="33"/>
      <c r="AGQ324" s="33"/>
      <c r="AGR324" s="33"/>
      <c r="AGS324" s="34"/>
      <c r="AGT324" s="34"/>
      <c r="AGU324" s="33"/>
      <c r="AGV324" s="33"/>
      <c r="AGW324" s="33"/>
      <c r="AGX324" s="33"/>
      <c r="AGY324" s="34"/>
      <c r="AGZ324" s="34"/>
      <c r="AHA324" s="33"/>
      <c r="AHB324" s="33"/>
      <c r="AHC324" s="33"/>
      <c r="AHD324" s="33"/>
      <c r="AHE324" s="34"/>
      <c r="AHF324" s="34"/>
      <c r="AHG324" s="33"/>
      <c r="AHH324" s="33"/>
      <c r="AHI324" s="33"/>
      <c r="AHJ324" s="33"/>
      <c r="AHK324" s="34"/>
      <c r="AHL324" s="34"/>
      <c r="AHM324" s="33"/>
      <c r="AHN324" s="33"/>
      <c r="AHO324" s="33"/>
      <c r="AHP324" s="33"/>
      <c r="AHQ324" s="34"/>
      <c r="AHR324" s="34"/>
      <c r="AHS324" s="33"/>
      <c r="AHT324" s="33"/>
      <c r="AHU324" s="33"/>
      <c r="AHV324" s="34"/>
      <c r="AHW324" s="33"/>
      <c r="AHX324" s="33"/>
      <c r="AHY324" s="33"/>
      <c r="AHZ324" s="34"/>
      <c r="AIA324" s="33"/>
      <c r="AIB324" s="33"/>
      <c r="AIC324" s="33"/>
      <c r="AID324" s="34"/>
      <c r="AIE324" s="33"/>
      <c r="AIF324" s="33"/>
      <c r="AIG324" s="33"/>
      <c r="AIH324" s="34"/>
      <c r="AII324" s="33"/>
      <c r="AIJ324" s="33"/>
      <c r="AIK324" s="33"/>
      <c r="AIL324" s="34"/>
    </row>
    <row r="325" spans="1:922" s="5" customFormat="1" outlineLevel="1" x14ac:dyDescent="0.25">
      <c r="A325" s="35">
        <v>1</v>
      </c>
      <c r="B325" s="48" t="s">
        <v>192</v>
      </c>
      <c r="C325" s="37"/>
      <c r="D325" s="35"/>
      <c r="E325" s="35"/>
      <c r="F325" s="35"/>
      <c r="G325" s="57"/>
      <c r="H325" s="57"/>
      <c r="I325" s="57"/>
      <c r="J325" s="57"/>
      <c r="K325" s="57" t="s">
        <v>351</v>
      </c>
      <c r="L325" s="57" t="s">
        <v>351</v>
      </c>
      <c r="M325" s="57" t="s">
        <v>351</v>
      </c>
      <c r="N325" s="57"/>
      <c r="O325" s="57"/>
      <c r="P325" s="57"/>
      <c r="Q325" s="57" t="s">
        <v>351</v>
      </c>
      <c r="R325" s="57" t="s">
        <v>351</v>
      </c>
      <c r="S325" s="57"/>
      <c r="T325" s="38"/>
      <c r="U325" s="38"/>
      <c r="V325" s="38"/>
      <c r="W325" s="61"/>
      <c r="X325" s="57"/>
      <c r="Y325" s="57"/>
      <c r="Z325" s="57"/>
      <c r="AA325" s="57"/>
      <c r="AB325" s="57" t="s">
        <v>351</v>
      </c>
      <c r="AC325" s="57" t="s">
        <v>351</v>
      </c>
      <c r="AD325" s="57" t="s">
        <v>351</v>
      </c>
      <c r="AE325" s="57" t="s">
        <v>351</v>
      </c>
      <c r="AF325" s="57" t="s">
        <v>351</v>
      </c>
      <c r="AG325" s="57" t="s">
        <v>351</v>
      </c>
      <c r="AH325" s="57"/>
      <c r="AI325" s="57"/>
      <c r="AJ325" s="57"/>
      <c r="AK325" s="57"/>
      <c r="AL325" s="57"/>
      <c r="AM325" s="57" t="s">
        <v>351</v>
      </c>
      <c r="AN325" s="38"/>
      <c r="AO325" s="38"/>
      <c r="AP325" s="38"/>
      <c r="AQ325" s="57" t="s">
        <v>351</v>
      </c>
      <c r="AR325" s="57" t="s">
        <v>351</v>
      </c>
      <c r="AS325" s="57" t="s">
        <v>351</v>
      </c>
      <c r="AT325" s="57" t="s">
        <v>351</v>
      </c>
      <c r="AU325" s="57"/>
      <c r="AV325" s="57"/>
      <c r="AW325" s="57"/>
      <c r="AX325" s="57"/>
      <c r="AY325" s="57" t="s">
        <v>351</v>
      </c>
      <c r="AZ325" s="57"/>
      <c r="BA325" s="57"/>
      <c r="BB325" s="57"/>
      <c r="BC325" s="57" t="s">
        <v>351</v>
      </c>
      <c r="BD325" s="57" t="s">
        <v>351</v>
      </c>
      <c r="BE325" s="57" t="s">
        <v>351</v>
      </c>
      <c r="BF325" s="57"/>
      <c r="BG325" s="57"/>
      <c r="BH325" s="57"/>
      <c r="BI325" s="38"/>
      <c r="BJ325" s="38"/>
      <c r="BK325" s="61"/>
      <c r="BL325" s="57" t="s">
        <v>351</v>
      </c>
      <c r="BM325" s="57" t="s">
        <v>351</v>
      </c>
      <c r="BN325" s="57" t="s">
        <v>351</v>
      </c>
      <c r="BO325" s="57"/>
      <c r="BP325" s="57" t="s">
        <v>351</v>
      </c>
      <c r="BQ325" s="57"/>
      <c r="BR325" s="57"/>
      <c r="BS325" s="57" t="s">
        <v>351</v>
      </c>
      <c r="BT325" s="57" t="s">
        <v>351</v>
      </c>
      <c r="BU325" s="57"/>
      <c r="BV325" s="57"/>
      <c r="BW325" s="57"/>
      <c r="BX325" s="57"/>
      <c r="BY325" s="57"/>
      <c r="BZ325" s="57"/>
      <c r="CA325" s="57" t="s">
        <v>351</v>
      </c>
      <c r="CB325" s="57"/>
      <c r="CC325" s="38"/>
      <c r="CD325" s="38"/>
      <c r="CE325" s="57" t="s">
        <v>351</v>
      </c>
      <c r="CF325" s="57" t="s">
        <v>351</v>
      </c>
      <c r="CG325" s="57" t="s">
        <v>351</v>
      </c>
      <c r="CH325" s="57" t="s">
        <v>351</v>
      </c>
      <c r="CI325" s="57"/>
      <c r="CJ325" s="57" t="s">
        <v>351</v>
      </c>
      <c r="CK325" s="57" t="s">
        <v>351</v>
      </c>
      <c r="CL325" s="57"/>
      <c r="CM325" s="57" t="s">
        <v>351</v>
      </c>
      <c r="CN325" s="57" t="s">
        <v>351</v>
      </c>
      <c r="CO325" s="57"/>
      <c r="CP325" s="57"/>
      <c r="CQ325" s="57" t="s">
        <v>351</v>
      </c>
      <c r="CR325" s="57" t="s">
        <v>351</v>
      </c>
      <c r="CS325" s="57" t="s">
        <v>351</v>
      </c>
      <c r="CT325" s="57" t="s">
        <v>351</v>
      </c>
      <c r="CU325" s="57" t="s">
        <v>351</v>
      </c>
      <c r="CV325" s="38"/>
      <c r="CW325" s="38"/>
      <c r="CX325" s="38"/>
      <c r="CY325" s="61"/>
      <c r="CZ325" s="57" t="s">
        <v>351</v>
      </c>
      <c r="DA325" s="57" t="s">
        <v>351</v>
      </c>
      <c r="DB325" s="57" t="s">
        <v>351</v>
      </c>
      <c r="DC325" s="57"/>
      <c r="DD325" s="57" t="s">
        <v>351</v>
      </c>
      <c r="DE325" s="57" t="s">
        <v>351</v>
      </c>
      <c r="DF325" s="57"/>
      <c r="DG325" s="57" t="s">
        <v>351</v>
      </c>
      <c r="DH325" s="57" t="s">
        <v>351</v>
      </c>
      <c r="DI325" s="57"/>
      <c r="DJ325" s="57"/>
      <c r="DK325" s="57" t="s">
        <v>351</v>
      </c>
      <c r="DL325" s="57" t="s">
        <v>351</v>
      </c>
      <c r="DM325" s="57" t="s">
        <v>351</v>
      </c>
      <c r="DN325" s="57" t="s">
        <v>351</v>
      </c>
      <c r="DO325" s="57" t="s">
        <v>351</v>
      </c>
      <c r="DP325" s="57"/>
      <c r="DQ325" s="38"/>
      <c r="DR325" s="38"/>
      <c r="DS325" s="57" t="s">
        <v>351</v>
      </c>
      <c r="DT325" s="57" t="s">
        <v>351</v>
      </c>
      <c r="DU325" s="57" t="s">
        <v>351</v>
      </c>
      <c r="DV325" s="57" t="s">
        <v>351</v>
      </c>
      <c r="DW325" s="57"/>
      <c r="DX325" s="57" t="s">
        <v>351</v>
      </c>
      <c r="DY325" s="57" t="s">
        <v>351</v>
      </c>
      <c r="DZ325" s="57"/>
      <c r="EA325" s="57" t="s">
        <v>351</v>
      </c>
      <c r="EB325" s="57" t="s">
        <v>351</v>
      </c>
      <c r="EC325" s="57"/>
      <c r="ED325" s="57"/>
      <c r="EE325" s="57" t="s">
        <v>351</v>
      </c>
      <c r="EF325" s="57" t="s">
        <v>351</v>
      </c>
      <c r="EG325" s="57" t="s">
        <v>351</v>
      </c>
      <c r="EH325" s="57" t="s">
        <v>351</v>
      </c>
      <c r="EI325" s="57" t="s">
        <v>351</v>
      </c>
      <c r="EJ325" s="38"/>
      <c r="EK325" s="38"/>
      <c r="EL325" s="38"/>
      <c r="EM325" s="57" t="s">
        <v>351</v>
      </c>
      <c r="EN325" s="57" t="s">
        <v>351</v>
      </c>
      <c r="EO325" s="57" t="s">
        <v>351</v>
      </c>
      <c r="EP325" s="57" t="s">
        <v>351</v>
      </c>
      <c r="EQ325" s="57"/>
      <c r="ER325" s="57" t="s">
        <v>351</v>
      </c>
      <c r="ES325" s="57"/>
      <c r="ET325" s="57"/>
      <c r="EU325" s="57" t="s">
        <v>351</v>
      </c>
      <c r="EV325" s="57" t="s">
        <v>351</v>
      </c>
      <c r="EW325" s="57"/>
      <c r="EX325" s="57"/>
      <c r="EY325" s="57" t="s">
        <v>351</v>
      </c>
      <c r="EZ325" s="57" t="s">
        <v>351</v>
      </c>
      <c r="FA325" s="57" t="s">
        <v>351</v>
      </c>
      <c r="FB325" s="57" t="s">
        <v>351</v>
      </c>
      <c r="FC325" s="57" t="s">
        <v>351</v>
      </c>
      <c r="FD325" s="38"/>
      <c r="FE325" s="38"/>
      <c r="FF325" s="38"/>
      <c r="FG325" s="57" t="s">
        <v>351</v>
      </c>
      <c r="FH325" s="57" t="s">
        <v>351</v>
      </c>
      <c r="FI325" s="57" t="s">
        <v>351</v>
      </c>
      <c r="FJ325" s="57" t="s">
        <v>351</v>
      </c>
      <c r="FK325" s="57"/>
      <c r="FL325" s="57" t="s">
        <v>351</v>
      </c>
      <c r="FM325" s="57" t="s">
        <v>351</v>
      </c>
      <c r="FN325" s="57"/>
      <c r="FO325" s="57" t="s">
        <v>351</v>
      </c>
      <c r="FP325" s="57" t="s">
        <v>351</v>
      </c>
      <c r="FQ325" s="57" t="s">
        <v>351</v>
      </c>
      <c r="FR325" s="57"/>
      <c r="FS325" s="57" t="s">
        <v>351</v>
      </c>
      <c r="FT325" s="57" t="s">
        <v>351</v>
      </c>
      <c r="FU325" s="57" t="s">
        <v>351</v>
      </c>
      <c r="FV325" s="57" t="s">
        <v>351</v>
      </c>
      <c r="FW325" s="57" t="s">
        <v>351</v>
      </c>
      <c r="FX325" s="38"/>
      <c r="FY325" s="38"/>
      <c r="FZ325" s="38"/>
      <c r="GA325" s="61"/>
      <c r="GB325" s="57" t="s">
        <v>351</v>
      </c>
      <c r="GC325" s="57" t="s">
        <v>351</v>
      </c>
      <c r="GD325" s="57" t="s">
        <v>351</v>
      </c>
      <c r="GE325" s="57"/>
      <c r="GF325" s="57" t="s">
        <v>351</v>
      </c>
      <c r="GG325" s="57" t="s">
        <v>351</v>
      </c>
      <c r="GH325" s="57"/>
      <c r="GI325" s="57"/>
      <c r="GJ325" s="57"/>
      <c r="GK325" s="57"/>
      <c r="GL325" s="57"/>
      <c r="GM325" s="57"/>
      <c r="GN325" s="57" t="s">
        <v>351</v>
      </c>
      <c r="GO325" s="57"/>
      <c r="GP325" s="57"/>
      <c r="GQ325" s="57" t="s">
        <v>351</v>
      </c>
      <c r="GR325" s="38"/>
      <c r="GS325" s="38"/>
      <c r="GT325" s="38"/>
      <c r="GU325" s="57" t="s">
        <v>351</v>
      </c>
      <c r="GV325" s="57" t="s">
        <v>351</v>
      </c>
      <c r="GW325" s="57" t="s">
        <v>351</v>
      </c>
      <c r="GX325" s="57" t="s">
        <v>351</v>
      </c>
      <c r="GY325" s="57"/>
      <c r="GZ325" s="57" t="s">
        <v>351</v>
      </c>
      <c r="HA325" s="57"/>
      <c r="HB325" s="57"/>
      <c r="HC325" s="57" t="s">
        <v>351</v>
      </c>
      <c r="HD325" s="57"/>
      <c r="HE325" s="57"/>
      <c r="HF325" s="57"/>
      <c r="HG325" s="57" t="s">
        <v>351</v>
      </c>
      <c r="HH325" s="57" t="s">
        <v>351</v>
      </c>
      <c r="HI325" s="57" t="s">
        <v>351</v>
      </c>
      <c r="HJ325" s="57" t="s">
        <v>351</v>
      </c>
      <c r="HK325" s="57" t="s">
        <v>351</v>
      </c>
      <c r="HL325" s="57"/>
      <c r="HM325" s="57"/>
      <c r="HN325" s="38"/>
      <c r="HO325" s="61"/>
      <c r="HP325" s="57" t="s">
        <v>351</v>
      </c>
      <c r="HQ325" s="57"/>
      <c r="HR325" s="57"/>
      <c r="HS325" s="57"/>
      <c r="HT325" s="57" t="s">
        <v>351</v>
      </c>
      <c r="HU325" s="57"/>
      <c r="HV325" s="57"/>
      <c r="HW325" s="57"/>
      <c r="HX325" s="57"/>
      <c r="HY325" s="57"/>
      <c r="HZ325" s="57"/>
      <c r="IA325" s="57" t="s">
        <v>351</v>
      </c>
      <c r="IB325" s="57" t="s">
        <v>351</v>
      </c>
      <c r="IC325" s="57"/>
      <c r="ID325" s="57"/>
      <c r="IE325" s="57" t="s">
        <v>351</v>
      </c>
      <c r="IF325" s="38"/>
      <c r="IG325" s="38"/>
      <c r="IH325" s="38"/>
      <c r="II325" s="57"/>
      <c r="IJ325" s="57"/>
      <c r="IK325" s="57"/>
      <c r="IL325" s="57"/>
      <c r="IM325" s="57"/>
      <c r="IN325" s="57" t="s">
        <v>351</v>
      </c>
      <c r="IO325" s="57" t="s">
        <v>351</v>
      </c>
      <c r="IP325" s="57"/>
      <c r="IQ325" s="57"/>
      <c r="IR325" s="57" t="s">
        <v>351</v>
      </c>
      <c r="IS325" s="57" t="s">
        <v>351</v>
      </c>
      <c r="IT325" s="57"/>
      <c r="IU325" s="57" t="s">
        <v>351</v>
      </c>
      <c r="IV325" s="57"/>
      <c r="IW325" s="57"/>
      <c r="IX325" s="57"/>
      <c r="IY325" s="57" t="s">
        <v>351</v>
      </c>
      <c r="IZ325" s="57"/>
      <c r="JA325" s="38"/>
      <c r="JB325" s="38"/>
      <c r="JC325" s="61"/>
      <c r="JD325" s="57"/>
      <c r="JE325" s="57"/>
      <c r="JF325" s="57" t="s">
        <v>351</v>
      </c>
      <c r="JG325" s="57"/>
      <c r="JH325" s="57" t="s">
        <v>351</v>
      </c>
      <c r="JI325" s="57"/>
      <c r="JJ325" s="57"/>
      <c r="JK325" s="57"/>
      <c r="JL325" s="57"/>
      <c r="JM325" s="57"/>
      <c r="JN325" s="57"/>
      <c r="JO325" s="57" t="s">
        <v>351</v>
      </c>
      <c r="JP325" s="57"/>
      <c r="JQ325" s="57"/>
      <c r="JR325" s="57"/>
      <c r="JS325" s="57" t="s">
        <v>351</v>
      </c>
      <c r="JT325" s="57"/>
      <c r="JU325" s="38"/>
      <c r="JV325" s="38"/>
      <c r="JW325" s="61"/>
      <c r="JX325" s="57"/>
      <c r="JY325" s="57"/>
      <c r="JZ325" s="57"/>
      <c r="KA325" s="57"/>
      <c r="KB325" s="57"/>
      <c r="KC325" s="57"/>
      <c r="KD325" s="57"/>
      <c r="KE325" s="57"/>
      <c r="KF325" s="57" t="s">
        <v>351</v>
      </c>
      <c r="KG325" s="57"/>
      <c r="KH325" s="57"/>
      <c r="KI325" s="57"/>
      <c r="KJ325" s="57"/>
      <c r="KK325" s="57"/>
      <c r="KL325" s="57"/>
      <c r="KM325" s="57"/>
      <c r="KN325" s="57"/>
      <c r="KO325" s="57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61"/>
      <c r="NT325" s="57"/>
      <c r="NU325" s="57" t="s">
        <v>359</v>
      </c>
      <c r="NV325" s="57"/>
      <c r="NW325" s="57"/>
      <c r="NX325" s="57" t="s">
        <v>359</v>
      </c>
      <c r="NY325" s="57" t="s">
        <v>359</v>
      </c>
      <c r="NZ325" s="57"/>
      <c r="OA325" s="57"/>
      <c r="OB325" s="57" t="s">
        <v>359</v>
      </c>
      <c r="OC325" s="57"/>
      <c r="OD325" s="57"/>
      <c r="OE325" s="57"/>
      <c r="OF325" s="57" t="s">
        <v>359</v>
      </c>
      <c r="OG325" s="57"/>
      <c r="OH325" s="57"/>
      <c r="OI325" s="57" t="s">
        <v>359</v>
      </c>
      <c r="OJ325" s="57"/>
      <c r="OK325" s="38"/>
      <c r="OL325" s="38"/>
      <c r="OM325" s="61"/>
      <c r="ON325" s="57"/>
      <c r="OO325" s="57"/>
      <c r="OP325" s="57"/>
      <c r="OQ325" s="57" t="s">
        <v>351</v>
      </c>
      <c r="OR325" s="57" t="s">
        <v>351</v>
      </c>
      <c r="OS325" s="57" t="s">
        <v>351</v>
      </c>
      <c r="OT325" s="57"/>
      <c r="OU325" s="57"/>
      <c r="OV325" s="57" t="s">
        <v>351</v>
      </c>
      <c r="OW325" s="57"/>
      <c r="OX325" s="57"/>
      <c r="OY325" s="57" t="s">
        <v>351</v>
      </c>
      <c r="OZ325" s="57" t="s">
        <v>351</v>
      </c>
      <c r="PA325" s="57"/>
      <c r="PB325" s="57"/>
      <c r="PC325" s="38"/>
      <c r="PD325" s="38"/>
      <c r="PE325" s="38"/>
      <c r="PF325" s="38"/>
      <c r="PG325" s="61"/>
      <c r="PH325" s="57"/>
      <c r="PI325" s="57"/>
      <c r="PJ325" s="57"/>
      <c r="PK325" s="57"/>
      <c r="PL325" s="57"/>
      <c r="PM325" s="57"/>
      <c r="PN325" s="57"/>
      <c r="PO325" s="57"/>
      <c r="PP325" s="57"/>
      <c r="PQ325" s="57"/>
      <c r="PR325" s="57"/>
      <c r="PS325" s="57"/>
      <c r="PT325" s="38"/>
      <c r="PU325" s="38"/>
      <c r="PV325" s="38"/>
      <c r="PW325" s="38"/>
      <c r="PX325" s="38"/>
      <c r="PY325" s="38"/>
      <c r="PZ325" s="38"/>
      <c r="QA325" s="61"/>
      <c r="QB325" s="57"/>
      <c r="QC325" s="57"/>
      <c r="QD325" s="57"/>
      <c r="QE325" s="57"/>
      <c r="QF325" s="57"/>
      <c r="QG325" s="57"/>
      <c r="QH325" s="57"/>
      <c r="QI325" s="57"/>
      <c r="QJ325" s="57"/>
      <c r="QK325" s="57"/>
      <c r="QL325" s="57"/>
      <c r="QM325" s="57"/>
      <c r="QN325" s="57"/>
      <c r="QO325" s="57"/>
      <c r="QP325" s="38"/>
      <c r="QQ325" s="38"/>
      <c r="QR325" s="38"/>
      <c r="QS325" s="38"/>
      <c r="QT325" s="38"/>
      <c r="QU325" s="76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8"/>
      <c r="SJ325" s="38"/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 t="s">
        <v>351</v>
      </c>
      <c r="SV325" s="38"/>
      <c r="SW325" s="38"/>
      <c r="SX325" s="38"/>
      <c r="SY325" s="38" t="s">
        <v>351</v>
      </c>
      <c r="SZ325" s="38" t="s">
        <v>351</v>
      </c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 t="s">
        <v>351</v>
      </c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7"/>
      <c r="UV325" s="38"/>
      <c r="UW325" s="38"/>
      <c r="UX325" s="38"/>
      <c r="UY325" s="38" t="s">
        <v>351</v>
      </c>
      <c r="UZ325" s="38" t="s">
        <v>351</v>
      </c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7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7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7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ref="AGJ325:AGJ336" si="1111">IF(COUNTIFS($C$7:$AGI$7,"="&amp;$AGO$5,$C325:$AGI325,"б")=0,"",COUNTIFS($C$7:$AGI$7,"="&amp;$AGO$5,$C325:$AGI325,"б"))</f>
        <v/>
      </c>
      <c r="AGK325" s="85" t="str">
        <f t="shared" ref="AGK325:AGK336" si="1112">IF(COUNTIFS($C$7:$AGI$7,"="&amp;$AGO$5,$C325:$AGI325,"у")=0,"",COUNTIFS($C$7:$AGI$7,"="&amp;$AGO$5,$C325:$AGI325,"у"))</f>
        <v/>
      </c>
      <c r="AGL325" s="85">
        <f t="shared" ref="AGL325:AGL336" si="1113">IF(COUNTIFS($C$7:$AGI$7,"="&amp;$AGO$5,$C325:$AGI325,"н")=0,"",COUNTIFS($C$7:$AGI$7,"="&amp;$AGO$5,$C325:$AGI325,"н"))</f>
        <v>2</v>
      </c>
      <c r="AGP325" s="36" t="str">
        <f>IF(COUNTIFS($C$6:$AGI$6,9,$C325:$AGI325,"б")=0,"",COUNTIFS($C$6:$AGI$6,9,$C325:$AGI325,"б"))</f>
        <v/>
      </c>
      <c r="AGQ325" s="36" t="str">
        <f t="shared" ref="AGQ325:AGQ336" si="1114">IF(COUNTIFS($C$6:$AGI$6,9,$C325:$AGI325,"у")=0,"",COUNTIFS($C$6:$AGI$6,9,$C325:$AGI325,"у"))</f>
        <v/>
      </c>
      <c r="AGR325" s="39">
        <f>IF(COUNTIFS($C$6:$AGI$6,9,$C325:$AGI325,"н")=0,"",COUNTIFS($C$6:$AGI$6,9,$C325:$AGI325,"н"))</f>
        <v>35</v>
      </c>
      <c r="AGS325" s="36" t="str">
        <f>IF(COUNTIFS($C$6:$AGI$6,10,$C325:$AGI325,"б")=0,"",COUNTIFS($C$6:$AGI$6,10,$C325:$AGI325,"б"))</f>
        <v/>
      </c>
      <c r="AGT325" s="36" t="str">
        <f t="shared" ref="AGT325:AGT336" si="1115">IF(COUNTIFS($C$6:$AGI$6,10,$C325:$AGI325,"у")=0,"",COUNTIFS($C$6:$AGI$6,10,$C325:$AGI325,"у"))</f>
        <v/>
      </c>
      <c r="AGU325" s="39">
        <f>IF(COUNTIFS($C$6:$AGI$6,10,$C325:$AGI325,"н")=0,"",COUNTIFS($C$6:$AGI$6,10,$C325:$AGI325,"н"))</f>
        <v>56</v>
      </c>
      <c r="AGV325" s="36" t="str">
        <f>IF(COUNTIFS($C$6:$AGI$6,11,$C325:$AGI325,"б")=0,"",COUNTIFS($C$6:$AGI$6,11,$C325:$AGI325,"б"))</f>
        <v/>
      </c>
      <c r="AGW325" s="36" t="str">
        <f t="shared" ref="AGW325:AGW336" si="1116">IF(COUNTIFS($C$6:$AGI$6,11,$C325:$AGI325,"у")=0,"",COUNTIFS($C$6:$AGI$6,11,$C325:$AGI325,"у"))</f>
        <v/>
      </c>
      <c r="AGX325" s="39">
        <f>IF(COUNTIFS($C$6:$AGI$6,11,$C325:$AGI325,"н")=0,"",COUNTIFS($C$6:$AGI$6,11,$C325:$AGI325,"н"))</f>
        <v>30</v>
      </c>
      <c r="AGY325" s="36" t="str">
        <f>IF(COUNTIFS($C$6:$AGI$6,12,$C325:$AGI325,"б")=0,"",COUNTIFS($C$6:$AGI$6,12,$C325:$AGI325,"б"))</f>
        <v/>
      </c>
      <c r="AGZ325" s="36" t="str">
        <f t="shared" ref="AGZ325:AGZ336" si="1117">IF(COUNTIFS($C$6:$AGI$6,12,$C325:$AGI325,"у")=0,"",COUNTIFS($C$6:$AGI$6,12,$C325:$AGI325,"у"))</f>
        <v/>
      </c>
      <c r="AHA325" s="39">
        <f>IF(COUNTIFS($C$6:$AGI$6,12,$C325:$AGI325,"н")=0,"",COUNTIFS($C$6:$AGI$6,12,$C325:$AGI325,"н"))</f>
        <v>4</v>
      </c>
      <c r="AHB325" s="36">
        <f>IF(COUNTIFS($C$6:$AGI$6,1,$C325:$AGI325,"б")=0,"",COUNTIFS($C$6:$AGI$6,1,$C325:$AGI325,"б"))</f>
        <v>6</v>
      </c>
      <c r="AHC325" s="36" t="str">
        <f t="shared" ref="AHC325:AHC336" si="1118">IF(COUNTIFS($C$6:$AGI$6,1,$C325:$AGI325,"у")=0,"",COUNTIFS($C$6:$AGI$6,1,$C325:$AGI325,"у"))</f>
        <v/>
      </c>
      <c r="AHD325" s="39">
        <f>IF(COUNTIFS($C$6:$AGI$6,1,$C325:$AGI325,"н")=0,"",COUNTIFS($C$6:$AGI$6,1,$C325:$AGI325,"н"))</f>
        <v>6</v>
      </c>
      <c r="AHE325" s="36" t="str">
        <f>IF(COUNTIFS($C$6:$AGI$6,2,$C325:$AGI325,"б")=0,"",COUNTIFS($C$6:$AGI$6,2,$C325:$AGI325,"б"))</f>
        <v/>
      </c>
      <c r="AHF325" s="36" t="str">
        <f t="shared" ref="AHF325:AHF336" si="1119">IF(COUNTIFS($C$6:$AGI$6,2,$C325:$AGI325,"у")=0,"",COUNTIFS($C$6:$AGI$6,2,$C325:$AGI325,"у"))</f>
        <v/>
      </c>
      <c r="AHG325" s="39">
        <f>IF(COUNTIFS($C$6:$AGI$6,2,$C325:$AGI325,"н")=0,"",COUNTIFS($C$6:$AGI$6,2,$C325:$AGI325,"н"))</f>
        <v>3</v>
      </c>
      <c r="AHH325" s="36" t="str">
        <f>IF(COUNTIFS($C$6:$AGI$6,3,$C325:$AGI325,"б")=0,"",COUNTIFS($C$6:$AGI$6,3,$C325:$AGI325,"б"))</f>
        <v/>
      </c>
      <c r="AHI325" s="36" t="str">
        <f t="shared" ref="AHI325:AHI336" si="1120">IF(COUNTIFS($C$6:$AGI$6,3,$C325:$AGI325,"у")=0,"",COUNTIFS($C$6:$AGI$6,3,$C325:$AGI325,"у"))</f>
        <v/>
      </c>
      <c r="AHJ325" s="39">
        <f>IF(COUNTIFS($C$6:$AGI$6,3,$C325:$AGI325,"н")=0,"",COUNTIFS($C$6:$AGI$6,3,$C325:$AGI325,"н"))</f>
        <v>3</v>
      </c>
      <c r="AHK325" s="36" t="str">
        <f>IF(COUNTIFS($C$6:$AGI$6,4,$C325:$AGI325,"б")=0,"",COUNTIFS($C$6:$AGI$6,4,$C325:$AGI325,"б"))</f>
        <v/>
      </c>
      <c r="AHL325" s="36" t="str">
        <f t="shared" ref="AHL325:AHL336" si="1121">IF(COUNTIFS($C$6:$AGI$6,4,$C325:$AGI325,"у")=0,"",COUNTIFS($C$6:$AGI$6,4,$C325:$AGI325,"у"))</f>
        <v/>
      </c>
      <c r="AHM325" s="39" t="str">
        <f>IF(COUNTIFS($C$6:$AGI$6,4,$C325:$AGI325,"н")=0,"",COUNTIFS($C$6:$AGI$6,4,$C325:$AGI325,"н"))</f>
        <v/>
      </c>
      <c r="AHN325" s="36" t="str">
        <f>IF(COUNTIFS($C$6:$AGI$6,5,$C325:$AGI325,"б")=0,"",COUNTIFS($C$6:$AGI$6,5,$C325:$AGI325,"б"))</f>
        <v/>
      </c>
      <c r="AHO325" s="36" t="str">
        <f t="shared" ref="AHO325:AHO336" si="1122">IF(COUNTIFS($C$6:$AGI$6,5,$C325:$AGI325,"у")=0,"",COUNTIFS($C$6:$AGI$6,5,$C325:$AGI325,"у"))</f>
        <v/>
      </c>
      <c r="AHP325" s="39" t="str">
        <f>IF(COUNTIFS($C$6:$AGI$6,5,$C325:$AGI325,"н")=0,"",COUNTIFS($C$6:$AGI$6,5,$C325:$AGI325,"н"))</f>
        <v/>
      </c>
      <c r="AHQ325" s="36" t="str">
        <f>IF(COUNTIFS($C$6:$AGI$6,6,$C325:$AGI325,"б")=0,"",COUNTIFS($C$6:$AGI$6,6,$C325:$AGI325,"б"))</f>
        <v/>
      </c>
      <c r="AHR325" s="36" t="str">
        <f t="shared" ref="AHR325:AHR336" si="1123">IF(COUNTIFS($C$6:$AGI$6,6,$C325:$AGI325,"у")=0,"",COUNTIFS($C$6:$AGI$6,6,$C325:$AGI325,"у"))</f>
        <v/>
      </c>
      <c r="AHS325" s="39" t="str">
        <f>IF(COUNTIFS($C$6:$AGI$6,6,$C325:$AGI325,"н")=0,"",COUNTIFS($C$6:$AGI$6,6,$C325:$AGI325,"н"))</f>
        <v/>
      </c>
    </row>
    <row r="326" spans="1:922" s="5" customFormat="1" outlineLevel="1" x14ac:dyDescent="0.25">
      <c r="A326" s="35">
        <f>A325+1</f>
        <v>2</v>
      </c>
      <c r="B326" s="48" t="s">
        <v>193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 t="s">
        <v>351</v>
      </c>
      <c r="AN326" s="38"/>
      <c r="AO326" s="38"/>
      <c r="AP326" s="38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38"/>
      <c r="BJ326" s="38"/>
      <c r="BK326" s="61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 t="s">
        <v>351</v>
      </c>
      <c r="CB326" s="57"/>
      <c r="CC326" s="38"/>
      <c r="CD326" s="38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 t="s">
        <v>351</v>
      </c>
      <c r="CS326" s="57" t="s">
        <v>351</v>
      </c>
      <c r="CT326" s="57" t="s">
        <v>351</v>
      </c>
      <c r="CU326" s="57" t="s">
        <v>351</v>
      </c>
      <c r="CV326" s="38"/>
      <c r="CW326" s="38"/>
      <c r="CX326" s="38"/>
      <c r="CY326" s="61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 t="s">
        <v>351</v>
      </c>
      <c r="DP326" s="57"/>
      <c r="DQ326" s="38"/>
      <c r="DR326" s="38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 t="s">
        <v>351</v>
      </c>
      <c r="EJ326" s="38"/>
      <c r="EK326" s="38"/>
      <c r="EL326" s="38"/>
      <c r="EM326" s="61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 t="s">
        <v>351</v>
      </c>
      <c r="FA326" s="57" t="s">
        <v>351</v>
      </c>
      <c r="FB326" s="57" t="s">
        <v>351</v>
      </c>
      <c r="FC326" s="57" t="s">
        <v>351</v>
      </c>
      <c r="FD326" s="38"/>
      <c r="FE326" s="38"/>
      <c r="FF326" s="38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 t="s">
        <v>351</v>
      </c>
      <c r="FR326" s="57"/>
      <c r="FS326" s="57"/>
      <c r="FT326" s="57"/>
      <c r="FU326" s="57"/>
      <c r="FV326" s="57"/>
      <c r="FW326" s="57"/>
      <c r="FX326" s="38"/>
      <c r="FY326" s="38"/>
      <c r="FZ326" s="38"/>
      <c r="GA326" s="61"/>
      <c r="GB326" s="57" t="s">
        <v>359</v>
      </c>
      <c r="GC326" s="57" t="s">
        <v>359</v>
      </c>
      <c r="GD326" s="57" t="s">
        <v>359</v>
      </c>
      <c r="GE326" s="57"/>
      <c r="GF326" s="57" t="s">
        <v>359</v>
      </c>
      <c r="GG326" s="57" t="s">
        <v>359</v>
      </c>
      <c r="GH326" s="57"/>
      <c r="GI326" s="57"/>
      <c r="GJ326" s="57"/>
      <c r="GK326" s="57"/>
      <c r="GL326" s="57"/>
      <c r="GM326" s="57"/>
      <c r="GN326" s="57" t="s">
        <v>359</v>
      </c>
      <c r="GO326" s="57" t="s">
        <v>359</v>
      </c>
      <c r="GP326" s="57" t="s">
        <v>359</v>
      </c>
      <c r="GQ326" s="57" t="s">
        <v>359</v>
      </c>
      <c r="GR326" s="38"/>
      <c r="GS326" s="38"/>
      <c r="GT326" s="38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38"/>
      <c r="HO326" s="61"/>
      <c r="HP326" s="57"/>
      <c r="HQ326" s="57"/>
      <c r="HR326" s="57" t="s">
        <v>351</v>
      </c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38"/>
      <c r="IG326" s="38"/>
      <c r="IH326" s="38"/>
      <c r="II326" s="57" t="s">
        <v>351</v>
      </c>
      <c r="IJ326" s="57" t="s">
        <v>351</v>
      </c>
      <c r="IK326" s="57"/>
      <c r="IL326" s="57"/>
      <c r="IM326" s="57"/>
      <c r="IN326" s="57"/>
      <c r="IO326" s="57"/>
      <c r="IP326" s="57"/>
      <c r="IQ326" s="57"/>
      <c r="IR326" s="57" t="s">
        <v>351</v>
      </c>
      <c r="IS326" s="57"/>
      <c r="IT326" s="57"/>
      <c r="IU326" s="57"/>
      <c r="IV326" s="57"/>
      <c r="IW326" s="57"/>
      <c r="IX326" s="57"/>
      <c r="IY326" s="57"/>
      <c r="IZ326" s="57"/>
      <c r="JA326" s="38"/>
      <c r="JB326" s="38"/>
      <c r="JC326" s="61"/>
      <c r="JD326" s="57" t="s">
        <v>351</v>
      </c>
      <c r="JE326" s="57"/>
      <c r="JF326" s="57"/>
      <c r="JG326" s="57"/>
      <c r="JH326" s="57" t="s">
        <v>351</v>
      </c>
      <c r="JI326" s="57"/>
      <c r="JJ326" s="57"/>
      <c r="JK326" s="57"/>
      <c r="JL326" s="57"/>
      <c r="JM326" s="57"/>
      <c r="JN326" s="57"/>
      <c r="JO326" s="57"/>
      <c r="JP326" s="57"/>
      <c r="JQ326" s="57"/>
      <c r="JR326" s="57" t="s">
        <v>351</v>
      </c>
      <c r="JS326" s="57"/>
      <c r="JT326" s="57"/>
      <c r="JU326" s="38"/>
      <c r="JV326" s="38"/>
      <c r="JW326" s="61"/>
      <c r="JX326" s="57"/>
      <c r="JY326" s="57"/>
      <c r="JZ326" s="57"/>
      <c r="KA326" s="57"/>
      <c r="KB326" s="57"/>
      <c r="KC326" s="57"/>
      <c r="KD326" s="57"/>
      <c r="KE326" s="57"/>
      <c r="KF326" s="57"/>
      <c r="KG326" s="57"/>
      <c r="KH326" s="57"/>
      <c r="KI326" s="57"/>
      <c r="KJ326" s="57"/>
      <c r="KK326" s="57"/>
      <c r="KL326" s="57"/>
      <c r="KM326" s="57"/>
      <c r="KN326" s="57"/>
      <c r="KO326" s="57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61"/>
      <c r="NT326" s="57"/>
      <c r="NU326" s="57"/>
      <c r="NV326" s="57"/>
      <c r="NW326" s="57"/>
      <c r="NX326" s="57"/>
      <c r="NY326" s="57"/>
      <c r="NZ326" s="57"/>
      <c r="OA326" s="57"/>
      <c r="OB326" s="57"/>
      <c r="OC326" s="57"/>
      <c r="OD326" s="57"/>
      <c r="OE326" s="57"/>
      <c r="OF326" s="57"/>
      <c r="OG326" s="57"/>
      <c r="OH326" s="57"/>
      <c r="OI326" s="57" t="s">
        <v>351</v>
      </c>
      <c r="OJ326" s="57"/>
      <c r="OK326" s="38"/>
      <c r="OL326" s="38"/>
      <c r="OM326" s="61"/>
      <c r="ON326" s="57"/>
      <c r="OO326" s="57"/>
      <c r="OP326" s="57"/>
      <c r="OQ326" s="57" t="s">
        <v>351</v>
      </c>
      <c r="OR326" s="57" t="s">
        <v>351</v>
      </c>
      <c r="OS326" s="57" t="s">
        <v>351</v>
      </c>
      <c r="OT326" s="57"/>
      <c r="OU326" s="57"/>
      <c r="OV326" s="57" t="s">
        <v>351</v>
      </c>
      <c r="OW326" s="57"/>
      <c r="OX326" s="57"/>
      <c r="OY326" s="57" t="s">
        <v>351</v>
      </c>
      <c r="OZ326" s="57" t="s">
        <v>351</v>
      </c>
      <c r="PA326" s="57"/>
      <c r="PB326" s="57"/>
      <c r="PC326" s="38"/>
      <c r="PD326" s="38"/>
      <c r="PE326" s="38"/>
      <c r="PF326" s="38"/>
      <c r="PG326" s="61"/>
      <c r="PH326" s="57"/>
      <c r="PI326" s="57"/>
      <c r="PJ326" s="57"/>
      <c r="PK326" s="57"/>
      <c r="PL326" s="57"/>
      <c r="PM326" s="57"/>
      <c r="PN326" s="57"/>
      <c r="PO326" s="57"/>
      <c r="PP326" s="57"/>
      <c r="PQ326" s="57"/>
      <c r="PR326" s="57"/>
      <c r="PS326" s="57"/>
      <c r="PT326" s="38"/>
      <c r="PU326" s="38"/>
      <c r="PV326" s="38"/>
      <c r="PW326" s="38"/>
      <c r="PX326" s="38"/>
      <c r="PY326" s="38"/>
      <c r="PZ326" s="38"/>
      <c r="QA326" s="61"/>
      <c r="QB326" s="57"/>
      <c r="QC326" s="57"/>
      <c r="QD326" s="57"/>
      <c r="QE326" s="57"/>
      <c r="QF326" s="57"/>
      <c r="QG326" s="57"/>
      <c r="QH326" s="57"/>
      <c r="QI326" s="57"/>
      <c r="QJ326" s="57"/>
      <c r="QK326" s="57"/>
      <c r="QL326" s="57"/>
      <c r="QM326" s="57" t="s">
        <v>351</v>
      </c>
      <c r="QN326" s="57"/>
      <c r="QO326" s="57"/>
      <c r="QP326" s="38"/>
      <c r="QQ326" s="38"/>
      <c r="QR326" s="38"/>
      <c r="QS326" s="38"/>
      <c r="QT326" s="38"/>
      <c r="QU326" s="76"/>
      <c r="QV326" s="62"/>
      <c r="QW326" s="62"/>
      <c r="QX326" s="62"/>
      <c r="QY326" s="62"/>
      <c r="QZ326" s="62"/>
      <c r="RA326" s="62"/>
      <c r="RB326" s="62"/>
      <c r="RC326" s="62"/>
      <c r="RD326" s="62"/>
      <c r="RE326" s="62"/>
      <c r="RF326" s="62"/>
      <c r="RG326" s="62"/>
      <c r="RH326" s="62"/>
      <c r="RI326" s="62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8"/>
      <c r="SJ326" s="38"/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 t="s">
        <v>351</v>
      </c>
      <c r="SV326" s="38" t="s">
        <v>351</v>
      </c>
      <c r="SW326" s="38"/>
      <c r="SX326" s="38"/>
      <c r="SY326" s="38" t="s">
        <v>351</v>
      </c>
      <c r="SZ326" s="38" t="s">
        <v>351</v>
      </c>
      <c r="TA326" s="38"/>
      <c r="TB326" s="38"/>
      <c r="TC326" s="38"/>
      <c r="TD326" s="38"/>
      <c r="TE326" s="38"/>
      <c r="TF326" s="38"/>
      <c r="TG326" s="37"/>
      <c r="TH326" s="38" t="s">
        <v>351</v>
      </c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 t="s">
        <v>351</v>
      </c>
      <c r="TX326" s="38"/>
      <c r="TY326" s="38"/>
      <c r="TZ326" s="38"/>
      <c r="UA326" s="37"/>
      <c r="UB326" s="38"/>
      <c r="UC326" s="38"/>
      <c r="UD326" s="38"/>
      <c r="UE326" s="38" t="s">
        <v>351</v>
      </c>
      <c r="UF326" s="38"/>
      <c r="UG326" s="38" t="s">
        <v>351</v>
      </c>
      <c r="UH326" s="38"/>
      <c r="UI326" s="38"/>
      <c r="UJ326" s="38" t="s">
        <v>351</v>
      </c>
      <c r="UK326" s="38"/>
      <c r="UL326" s="38"/>
      <c r="UM326" s="38" t="s">
        <v>351</v>
      </c>
      <c r="UN326" s="38" t="s">
        <v>351</v>
      </c>
      <c r="UO326" s="38"/>
      <c r="UP326" s="38"/>
      <c r="UQ326" s="38" t="s">
        <v>351</v>
      </c>
      <c r="UR326" s="38"/>
      <c r="US326" s="38"/>
      <c r="UT326" s="38"/>
      <c r="UU326" s="37"/>
      <c r="UV326" s="38"/>
      <c r="UW326" s="38"/>
      <c r="UX326" s="38"/>
      <c r="UY326" s="38" t="s">
        <v>351</v>
      </c>
      <c r="UZ326" s="38" t="s">
        <v>351</v>
      </c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8" t="s">
        <v>351</v>
      </c>
      <c r="VL326" s="38"/>
      <c r="VM326" s="38"/>
      <c r="VN326" s="38"/>
      <c r="VO326" s="37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8"/>
      <c r="WF326" s="38"/>
      <c r="WG326" s="38"/>
      <c r="WH326" s="38"/>
      <c r="WI326" s="37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8"/>
      <c r="WZ326" s="38"/>
      <c r="XA326" s="38"/>
      <c r="XB326" s="38"/>
      <c r="XC326" s="37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111"/>
        <v/>
      </c>
      <c r="AGK326" s="85" t="str">
        <f t="shared" si="1112"/>
        <v/>
      </c>
      <c r="AGL326" s="85">
        <f t="shared" si="1113"/>
        <v>3</v>
      </c>
      <c r="AGP326" s="36" t="str">
        <f t="shared" ref="AGP326:AGP336" si="1124">IF(COUNTIFS($C$6:$AGI$6,9,$C326:$AGI326,"б")=0,"",COUNTIFS($C$6:$AGI$6,9,$C326:$AGI326,"б"))</f>
        <v/>
      </c>
      <c r="AGQ326" s="36" t="str">
        <f t="shared" si="1114"/>
        <v/>
      </c>
      <c r="AGR326" s="39">
        <f t="shared" ref="AGR326:AGR336" si="1125">IF(COUNTIFS($C$6:$AGI$6,9,$C326:$AGI326,"н")=0,"",COUNTIFS($C$6:$AGI$6,9,$C326:$AGI326,"н"))</f>
        <v>2</v>
      </c>
      <c r="AGS326" s="36" t="str">
        <f t="shared" ref="AGS326:AGS336" si="1126">IF(COUNTIFS($C$6:$AGI$6,10,$C326:$AGI326,"б")=0,"",COUNTIFS($C$6:$AGI$6,10,$C326:$AGI326,"б"))</f>
        <v/>
      </c>
      <c r="AGT326" s="36" t="str">
        <f t="shared" si="1115"/>
        <v/>
      </c>
      <c r="AGU326" s="39">
        <f t="shared" ref="AGU326:AGU336" si="1127">IF(COUNTIFS($C$6:$AGI$6,10,$C326:$AGI326,"н")=0,"",COUNTIFS($C$6:$AGI$6,10,$C326:$AGI326,"н"))</f>
        <v>11</v>
      </c>
      <c r="AGV326" s="36">
        <f t="shared" ref="AGV326:AGV336" si="1128">IF(COUNTIFS($C$6:$AGI$6,11,$C326:$AGI326,"б")=0,"",COUNTIFS($C$6:$AGI$6,11,$C326:$AGI326,"б"))</f>
        <v>9</v>
      </c>
      <c r="AGW326" s="36" t="str">
        <f t="shared" si="1116"/>
        <v/>
      </c>
      <c r="AGX326" s="39">
        <f t="shared" ref="AGX326:AGX336" si="1129">IF(COUNTIFS($C$6:$AGI$6,11,$C326:$AGI326,"н")=0,"",COUNTIFS($C$6:$AGI$6,11,$C326:$AGI326,"н"))</f>
        <v>5</v>
      </c>
      <c r="AGY326" s="36" t="str">
        <f t="shared" ref="AGY326:AGY336" si="1130">IF(COUNTIFS($C$6:$AGI$6,12,$C326:$AGI326,"б")=0,"",COUNTIFS($C$6:$AGI$6,12,$C326:$AGI326,"б"))</f>
        <v/>
      </c>
      <c r="AGZ326" s="36" t="str">
        <f t="shared" si="1117"/>
        <v/>
      </c>
      <c r="AHA326" s="39">
        <f t="shared" ref="AHA326:AHA336" si="1131">IF(COUNTIFS($C$6:$AGI$6,12,$C326:$AGI326,"н")=0,"",COUNTIFS($C$6:$AGI$6,12,$C326:$AGI326,"н"))</f>
        <v>2</v>
      </c>
      <c r="AHB326" s="36" t="str">
        <f t="shared" ref="AHB326:AHB336" si="1132">IF(COUNTIFS($C$6:$AGI$6,1,$C326:$AGI326,"б")=0,"",COUNTIFS($C$6:$AGI$6,1,$C326:$AGI326,"б"))</f>
        <v/>
      </c>
      <c r="AHC326" s="36" t="str">
        <f t="shared" si="1118"/>
        <v/>
      </c>
      <c r="AHD326" s="39">
        <f t="shared" ref="AHD326:AHD336" si="1133">IF(COUNTIFS($C$6:$AGI$6,1,$C326:$AGI326,"н")=0,"",COUNTIFS($C$6:$AGI$6,1,$C326:$AGI326,"н"))</f>
        <v>7</v>
      </c>
      <c r="AHE326" s="36" t="str">
        <f t="shared" ref="AHE326:AHE336" si="1134">IF(COUNTIFS($C$6:$AGI$6,2,$C326:$AGI326,"б")=0,"",COUNTIFS($C$6:$AGI$6,2,$C326:$AGI326,"б"))</f>
        <v/>
      </c>
      <c r="AHF326" s="36" t="str">
        <f t="shared" si="1119"/>
        <v/>
      </c>
      <c r="AHG326" s="39">
        <f t="shared" ref="AHG326:AHG336" si="1135">IF(COUNTIFS($C$6:$AGI$6,2,$C326:$AGI326,"н")=0,"",COUNTIFS($C$6:$AGI$6,2,$C326:$AGI326,"н"))</f>
        <v>5</v>
      </c>
      <c r="AHH326" s="36" t="str">
        <f t="shared" ref="AHH326:AHH336" si="1136">IF(COUNTIFS($C$6:$AGI$6,3,$C326:$AGI326,"б")=0,"",COUNTIFS($C$6:$AGI$6,3,$C326:$AGI326,"б"))</f>
        <v/>
      </c>
      <c r="AHI326" s="36" t="str">
        <f t="shared" si="1120"/>
        <v/>
      </c>
      <c r="AHJ326" s="39">
        <f t="shared" ref="AHJ326:AHJ336" si="1137">IF(COUNTIFS($C$6:$AGI$6,3,$C326:$AGI326,"н")=0,"",COUNTIFS($C$6:$AGI$6,3,$C326:$AGI326,"н"))</f>
        <v>11</v>
      </c>
      <c r="AHK326" s="36" t="str">
        <f t="shared" ref="AHK326:AHK336" si="1138">IF(COUNTIFS($C$6:$AGI$6,4,$C326:$AGI326,"б")=0,"",COUNTIFS($C$6:$AGI$6,4,$C326:$AGI326,"б"))</f>
        <v/>
      </c>
      <c r="AHL326" s="36" t="str">
        <f t="shared" si="1121"/>
        <v/>
      </c>
      <c r="AHM326" s="39" t="str">
        <f t="shared" ref="AHM326:AHM336" si="1139">IF(COUNTIFS($C$6:$AGI$6,4,$C326:$AGI326,"н")=0,"",COUNTIFS($C$6:$AGI$6,4,$C326:$AGI326,"н"))</f>
        <v/>
      </c>
      <c r="AHN326" s="36" t="str">
        <f t="shared" ref="AHN326:AHN336" si="1140">IF(COUNTIFS($C$6:$AGI$6,5,$C326:$AGI326,"б")=0,"",COUNTIFS($C$6:$AGI$6,5,$C326:$AGI326,"б"))</f>
        <v/>
      </c>
      <c r="AHO326" s="36" t="str">
        <f t="shared" si="1122"/>
        <v/>
      </c>
      <c r="AHP326" s="39" t="str">
        <f t="shared" ref="AHP326:AHP336" si="1141">IF(COUNTIFS($C$6:$AGI$6,5,$C326:$AGI326,"н")=0,"",COUNTIFS($C$6:$AGI$6,5,$C326:$AGI326,"н"))</f>
        <v/>
      </c>
      <c r="AHQ326" s="36" t="str">
        <f t="shared" ref="AHQ326:AHQ336" si="1142">IF(COUNTIFS($C$6:$AGI$6,6,$C326:$AGI326,"б")=0,"",COUNTIFS($C$6:$AGI$6,6,$C326:$AGI326,"б"))</f>
        <v/>
      </c>
      <c r="AHR326" s="36" t="str">
        <f t="shared" si="1123"/>
        <v/>
      </c>
      <c r="AHS326" s="39" t="str">
        <f t="shared" ref="AHS326:AHS336" si="1143">IF(COUNTIFS($C$6:$AGI$6,6,$C326:$AGI326,"н")=0,"",COUNTIFS($C$6:$AGI$6,6,$C326:$AGI326,"н"))</f>
        <v/>
      </c>
    </row>
    <row r="327" spans="1:922" s="5" customFormat="1" outlineLevel="1" x14ac:dyDescent="0.25">
      <c r="A327" s="35">
        <f t="shared" ref="A327:A336" si="1144">A326+1</f>
        <v>3</v>
      </c>
      <c r="B327" s="48" t="s">
        <v>194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38"/>
      <c r="AO327" s="38"/>
      <c r="AP327" s="38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 t="s">
        <v>351</v>
      </c>
      <c r="BH327" s="57"/>
      <c r="BI327" s="38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38"/>
      <c r="CD327" s="38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38"/>
      <c r="DR327" s="38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38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38"/>
      <c r="GS327" s="38"/>
      <c r="GT327" s="38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38"/>
      <c r="HO327" s="61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38"/>
      <c r="IG327" s="38"/>
      <c r="IH327" s="38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  <c r="IX327" s="57"/>
      <c r="IY327" s="57"/>
      <c r="IZ327" s="57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38"/>
      <c r="JV327" s="38"/>
      <c r="JW327" s="61"/>
      <c r="JX327" s="57" t="s">
        <v>359</v>
      </c>
      <c r="JY327" s="57"/>
      <c r="JZ327" s="57"/>
      <c r="KA327" s="57"/>
      <c r="KB327" s="57"/>
      <c r="KC327" s="57"/>
      <c r="KD327" s="57"/>
      <c r="KE327" s="57"/>
      <c r="KF327" s="57"/>
      <c r="KG327" s="57"/>
      <c r="KH327" s="57"/>
      <c r="KI327" s="57"/>
      <c r="KJ327" s="57"/>
      <c r="KK327" s="57"/>
      <c r="KL327" s="57"/>
      <c r="KM327" s="57"/>
      <c r="KN327" s="57"/>
      <c r="KO327" s="57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61"/>
      <c r="NT327" s="57"/>
      <c r="NU327" s="57"/>
      <c r="NV327" s="57"/>
      <c r="NW327" s="57"/>
      <c r="NX327" s="57"/>
      <c r="NY327" s="57"/>
      <c r="NZ327" s="57"/>
      <c r="OA327" s="57"/>
      <c r="OB327" s="57"/>
      <c r="OC327" s="57"/>
      <c r="OD327" s="57"/>
      <c r="OE327" s="57"/>
      <c r="OF327" s="57"/>
      <c r="OG327" s="57"/>
      <c r="OH327" s="57"/>
      <c r="OI327" s="57"/>
      <c r="OJ327" s="57"/>
      <c r="OK327" s="38"/>
      <c r="OL327" s="38"/>
      <c r="OM327" s="61"/>
      <c r="ON327" s="57"/>
      <c r="OO327" s="57"/>
      <c r="OP327" s="57"/>
      <c r="OQ327" s="57"/>
      <c r="OR327" s="57"/>
      <c r="OS327" s="57"/>
      <c r="OT327" s="57"/>
      <c r="OU327" s="57"/>
      <c r="OV327" s="57"/>
      <c r="OW327" s="57"/>
      <c r="OX327" s="57"/>
      <c r="OY327" s="57"/>
      <c r="OZ327" s="57"/>
      <c r="PA327" s="57"/>
      <c r="PB327" s="57"/>
      <c r="PC327" s="38"/>
      <c r="PD327" s="38"/>
      <c r="PE327" s="38"/>
      <c r="PF327" s="38"/>
      <c r="PG327" s="61"/>
      <c r="PH327" s="57"/>
      <c r="PI327" s="57"/>
      <c r="PJ327" s="57"/>
      <c r="PK327" s="57"/>
      <c r="PL327" s="57"/>
      <c r="PM327" s="57"/>
      <c r="PN327" s="57"/>
      <c r="PO327" s="57"/>
      <c r="PP327" s="57"/>
      <c r="PQ327" s="57"/>
      <c r="PR327" s="57"/>
      <c r="PS327" s="57"/>
      <c r="PT327" s="38"/>
      <c r="PU327" s="38"/>
      <c r="PV327" s="38"/>
      <c r="PW327" s="38"/>
      <c r="PX327" s="38"/>
      <c r="PY327" s="38"/>
      <c r="PZ327" s="38"/>
      <c r="QA327" s="61"/>
      <c r="QB327" s="57"/>
      <c r="QC327" s="57"/>
      <c r="QD327" s="57"/>
      <c r="QE327" s="57"/>
      <c r="QF327" s="57"/>
      <c r="QG327" s="57"/>
      <c r="QH327" s="57"/>
      <c r="QI327" s="57"/>
      <c r="QJ327" s="57"/>
      <c r="QK327" s="57"/>
      <c r="QL327" s="57"/>
      <c r="QM327" s="57"/>
      <c r="QN327" s="57"/>
      <c r="QO327" s="57"/>
      <c r="QP327" s="38"/>
      <c r="QQ327" s="38"/>
      <c r="QR327" s="38"/>
      <c r="QS327" s="38"/>
      <c r="QT327" s="38"/>
      <c r="QU327" s="76"/>
      <c r="QV327" s="62"/>
      <c r="QW327" s="62"/>
      <c r="QX327" s="62"/>
      <c r="QY327" s="62"/>
      <c r="QZ327" s="62"/>
      <c r="RA327" s="62"/>
      <c r="RB327" s="62"/>
      <c r="RC327" s="62"/>
      <c r="RD327" s="62"/>
      <c r="RE327" s="62"/>
      <c r="RF327" s="62"/>
      <c r="RG327" s="62"/>
      <c r="RH327" s="62"/>
      <c r="RI327" s="62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8"/>
      <c r="SJ327" s="38"/>
      <c r="SK327" s="38"/>
      <c r="SL327" s="38"/>
      <c r="SM327" s="37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/>
      <c r="UR327" s="38"/>
      <c r="US327" s="38"/>
      <c r="UT327" s="38"/>
      <c r="UU327" s="37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37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8"/>
      <c r="WZ327" s="38"/>
      <c r="XA327" s="38"/>
      <c r="XB327" s="38"/>
      <c r="XC327" s="37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111"/>
        <v/>
      </c>
      <c r="AGK327" s="85" t="str">
        <f t="shared" si="1112"/>
        <v/>
      </c>
      <c r="AGL327" s="85" t="str">
        <f t="shared" si="1113"/>
        <v/>
      </c>
      <c r="AGP327" s="36" t="str">
        <f t="shared" si="1124"/>
        <v/>
      </c>
      <c r="AGQ327" s="36" t="str">
        <f t="shared" si="1114"/>
        <v/>
      </c>
      <c r="AGR327" s="39">
        <f t="shared" si="1125"/>
        <v>1</v>
      </c>
      <c r="AGS327" s="36" t="str">
        <f t="shared" si="1126"/>
        <v/>
      </c>
      <c r="AGT327" s="36" t="str">
        <f t="shared" si="1115"/>
        <v/>
      </c>
      <c r="AGU327" s="39" t="str">
        <f t="shared" si="1127"/>
        <v/>
      </c>
      <c r="AGV327" s="36" t="str">
        <f t="shared" si="1128"/>
        <v/>
      </c>
      <c r="AGW327" s="36" t="str">
        <f t="shared" si="1116"/>
        <v/>
      </c>
      <c r="AGX327" s="39" t="str">
        <f t="shared" si="1129"/>
        <v/>
      </c>
      <c r="AGY327" s="36">
        <f t="shared" si="1130"/>
        <v>1</v>
      </c>
      <c r="AGZ327" s="36" t="str">
        <f t="shared" si="1117"/>
        <v/>
      </c>
      <c r="AHA327" s="39" t="str">
        <f t="shared" si="1131"/>
        <v/>
      </c>
      <c r="AHB327" s="36" t="str">
        <f t="shared" si="1132"/>
        <v/>
      </c>
      <c r="AHC327" s="36" t="str">
        <f t="shared" si="1118"/>
        <v/>
      </c>
      <c r="AHD327" s="39" t="str">
        <f t="shared" si="1133"/>
        <v/>
      </c>
      <c r="AHE327" s="36" t="str">
        <f t="shared" si="1134"/>
        <v/>
      </c>
      <c r="AHF327" s="36" t="str">
        <f t="shared" si="1119"/>
        <v/>
      </c>
      <c r="AHG327" s="39" t="str">
        <f t="shared" si="1135"/>
        <v/>
      </c>
      <c r="AHH327" s="36" t="str">
        <f t="shared" si="1136"/>
        <v/>
      </c>
      <c r="AHI327" s="36" t="str">
        <f t="shared" si="1120"/>
        <v/>
      </c>
      <c r="AHJ327" s="39" t="str">
        <f t="shared" si="1137"/>
        <v/>
      </c>
      <c r="AHK327" s="36" t="str">
        <f t="shared" si="1138"/>
        <v/>
      </c>
      <c r="AHL327" s="36" t="str">
        <f t="shared" si="1121"/>
        <v/>
      </c>
      <c r="AHM327" s="39" t="str">
        <f t="shared" si="1139"/>
        <v/>
      </c>
      <c r="AHN327" s="36" t="str">
        <f t="shared" si="1140"/>
        <v/>
      </c>
      <c r="AHO327" s="36" t="str">
        <f t="shared" si="1122"/>
        <v/>
      </c>
      <c r="AHP327" s="39" t="str">
        <f t="shared" si="1141"/>
        <v/>
      </c>
      <c r="AHQ327" s="36" t="str">
        <f t="shared" si="1142"/>
        <v/>
      </c>
      <c r="AHR327" s="36" t="str">
        <f t="shared" si="1123"/>
        <v/>
      </c>
      <c r="AHS327" s="39" t="str">
        <f t="shared" si="1143"/>
        <v/>
      </c>
    </row>
    <row r="328" spans="1:922" s="5" customFormat="1" outlineLevel="1" x14ac:dyDescent="0.25">
      <c r="A328" s="35">
        <f t="shared" si="1144"/>
        <v>4</v>
      </c>
      <c r="B328" s="48" t="s">
        <v>195</v>
      </c>
      <c r="C328" s="37"/>
      <c r="D328" s="35"/>
      <c r="E328" s="35"/>
      <c r="F328" s="35"/>
      <c r="G328" s="57"/>
      <c r="H328" s="57"/>
      <c r="I328" s="57"/>
      <c r="J328" s="57"/>
      <c r="K328" s="57"/>
      <c r="L328" s="57"/>
      <c r="M328" s="57"/>
      <c r="N328" s="57"/>
      <c r="O328" s="57"/>
      <c r="P328" s="57" t="s">
        <v>352</v>
      </c>
      <c r="Q328" s="57" t="s">
        <v>352</v>
      </c>
      <c r="R328" s="57" t="s">
        <v>352</v>
      </c>
      <c r="S328" s="57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 t="s">
        <v>352</v>
      </c>
      <c r="AN328" s="38"/>
      <c r="AO328" s="38"/>
      <c r="AP328" s="38"/>
      <c r="AQ328" s="57"/>
      <c r="AR328" s="57"/>
      <c r="AS328" s="57"/>
      <c r="AT328" s="57"/>
      <c r="AU328" s="57"/>
      <c r="AV328" s="57"/>
      <c r="AW328" s="57" t="s">
        <v>352</v>
      </c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38"/>
      <c r="BJ328" s="38"/>
      <c r="BK328" s="61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38"/>
      <c r="CD328" s="38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38"/>
      <c r="CW328" s="38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38"/>
      <c r="DR328" s="38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/>
      <c r="EJ328" s="38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 t="s">
        <v>352</v>
      </c>
      <c r="FA328" s="57" t="s">
        <v>352</v>
      </c>
      <c r="FB328" s="57" t="s">
        <v>352</v>
      </c>
      <c r="FC328" s="57" t="s">
        <v>352</v>
      </c>
      <c r="FD328" s="38"/>
      <c r="FE328" s="38"/>
      <c r="FF328" s="38"/>
      <c r="FG328" s="57" t="s">
        <v>352</v>
      </c>
      <c r="FH328" s="57" t="s">
        <v>352</v>
      </c>
      <c r="FI328" s="57" t="s">
        <v>352</v>
      </c>
      <c r="FJ328" s="57" t="s">
        <v>352</v>
      </c>
      <c r="FK328" s="57"/>
      <c r="FL328" s="57"/>
      <c r="FM328" s="57" t="s">
        <v>352</v>
      </c>
      <c r="FN328" s="57"/>
      <c r="FO328" s="57"/>
      <c r="FP328" s="57" t="s">
        <v>352</v>
      </c>
      <c r="FQ328" s="57" t="s">
        <v>352</v>
      </c>
      <c r="FR328" s="57"/>
      <c r="FS328" s="57"/>
      <c r="FT328" s="57" t="s">
        <v>352</v>
      </c>
      <c r="FU328" s="57" t="s">
        <v>352</v>
      </c>
      <c r="FV328" s="57" t="s">
        <v>352</v>
      </c>
      <c r="FW328" s="57" t="s">
        <v>352</v>
      </c>
      <c r="FX328" s="38"/>
      <c r="FY328" s="38"/>
      <c r="FZ328" s="38"/>
      <c r="GA328" s="61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 t="s">
        <v>352</v>
      </c>
      <c r="GO328" s="57"/>
      <c r="GP328" s="57"/>
      <c r="GQ328" s="57"/>
      <c r="GR328" s="38"/>
      <c r="GS328" s="38"/>
      <c r="GT328" s="38"/>
      <c r="GU328" s="57"/>
      <c r="GV328" s="57"/>
      <c r="GW328" s="57"/>
      <c r="GX328" s="57"/>
      <c r="GY328" s="57"/>
      <c r="GZ328" s="57"/>
      <c r="HA328" s="57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7"/>
      <c r="HN328" s="38"/>
      <c r="HO328" s="61"/>
      <c r="HP328" s="57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7"/>
      <c r="IC328" s="57"/>
      <c r="ID328" s="57"/>
      <c r="IE328" s="57"/>
      <c r="IF328" s="38"/>
      <c r="IG328" s="38"/>
      <c r="IH328" s="38"/>
      <c r="II328" s="57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/>
      <c r="IW328" s="57"/>
      <c r="IX328" s="57"/>
      <c r="IY328" s="57"/>
      <c r="IZ328" s="57"/>
      <c r="JA328" s="38"/>
      <c r="JB328" s="38"/>
      <c r="JC328" s="61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/>
      <c r="JN328" s="57"/>
      <c r="JO328" s="57"/>
      <c r="JP328" s="57"/>
      <c r="JQ328" s="57"/>
      <c r="JR328" s="57"/>
      <c r="JS328" s="57"/>
      <c r="JT328" s="57"/>
      <c r="JU328" s="38"/>
      <c r="JV328" s="38"/>
      <c r="JW328" s="61"/>
      <c r="JX328" s="57"/>
      <c r="JY328" s="57"/>
      <c r="JZ328" s="57"/>
      <c r="KA328" s="57"/>
      <c r="KB328" s="57"/>
      <c r="KC328" s="57"/>
      <c r="KD328" s="57"/>
      <c r="KE328" s="57"/>
      <c r="KF328" s="57"/>
      <c r="KG328" s="57"/>
      <c r="KH328" s="57"/>
      <c r="KI328" s="57"/>
      <c r="KJ328" s="57"/>
      <c r="KK328" s="57"/>
      <c r="KL328" s="57"/>
      <c r="KM328" s="57"/>
      <c r="KN328" s="57"/>
      <c r="KO328" s="57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61"/>
      <c r="NT328" s="57"/>
      <c r="NU328" s="57"/>
      <c r="NV328" s="57"/>
      <c r="NW328" s="57"/>
      <c r="NX328" s="57"/>
      <c r="NY328" s="57"/>
      <c r="NZ328" s="57"/>
      <c r="OA328" s="57"/>
      <c r="OB328" s="57"/>
      <c r="OC328" s="57"/>
      <c r="OD328" s="57"/>
      <c r="OE328" s="57"/>
      <c r="OF328" s="57"/>
      <c r="OG328" s="57"/>
      <c r="OH328" s="57"/>
      <c r="OI328" s="57"/>
      <c r="OJ328" s="57"/>
      <c r="OK328" s="38"/>
      <c r="OL328" s="38"/>
      <c r="OM328" s="61"/>
      <c r="ON328" s="57"/>
      <c r="OO328" s="57"/>
      <c r="OP328" s="57"/>
      <c r="OQ328" s="57"/>
      <c r="OR328" s="57"/>
      <c r="OS328" s="57"/>
      <c r="OT328" s="57"/>
      <c r="OU328" s="57"/>
      <c r="OV328" s="57"/>
      <c r="OW328" s="57"/>
      <c r="OX328" s="57"/>
      <c r="OY328" s="57"/>
      <c r="OZ328" s="57"/>
      <c r="PA328" s="57"/>
      <c r="PB328" s="57"/>
      <c r="PC328" s="38"/>
      <c r="PD328" s="38"/>
      <c r="PE328" s="38"/>
      <c r="PF328" s="38"/>
      <c r="PG328" s="61"/>
      <c r="PH328" s="57"/>
      <c r="PI328" s="57"/>
      <c r="PJ328" s="57"/>
      <c r="PK328" s="57"/>
      <c r="PL328" s="57"/>
      <c r="PM328" s="57"/>
      <c r="PN328" s="57"/>
      <c r="PO328" s="57"/>
      <c r="PP328" s="57"/>
      <c r="PQ328" s="57"/>
      <c r="PR328" s="57"/>
      <c r="PS328" s="57"/>
      <c r="PT328" s="38"/>
      <c r="PU328" s="38"/>
      <c r="PV328" s="38"/>
      <c r="PW328" s="38"/>
      <c r="PX328" s="38"/>
      <c r="PY328" s="38"/>
      <c r="PZ328" s="38"/>
      <c r="QA328" s="61"/>
      <c r="QB328" s="57"/>
      <c r="QC328" s="57"/>
      <c r="QD328" s="57"/>
      <c r="QE328" s="57"/>
      <c r="QF328" s="57"/>
      <c r="QG328" s="57"/>
      <c r="QH328" s="57"/>
      <c r="QI328" s="57"/>
      <c r="QJ328" s="57" t="s">
        <v>351</v>
      </c>
      <c r="QK328" s="57"/>
      <c r="QL328" s="57"/>
      <c r="QM328" s="57"/>
      <c r="QN328" s="57"/>
      <c r="QO328" s="57"/>
      <c r="QP328" s="38"/>
      <c r="QQ328" s="38"/>
      <c r="QR328" s="38"/>
      <c r="QS328" s="38"/>
      <c r="QT328" s="38"/>
      <c r="QU328" s="76"/>
      <c r="QV328" s="62"/>
      <c r="QW328" s="62"/>
      <c r="QX328" s="62"/>
      <c r="QY328" s="62"/>
      <c r="QZ328" s="62"/>
      <c r="RA328" s="62"/>
      <c r="RB328" s="62"/>
      <c r="RC328" s="62"/>
      <c r="RD328" s="62" t="s">
        <v>351</v>
      </c>
      <c r="RE328" s="62"/>
      <c r="RF328" s="62"/>
      <c r="RG328" s="62"/>
      <c r="RH328" s="62"/>
      <c r="RI328" s="62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 t="s">
        <v>363</v>
      </c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111"/>
        <v/>
      </c>
      <c r="AGK328" s="85" t="str">
        <f t="shared" si="1112"/>
        <v/>
      </c>
      <c r="AGL328" s="85" t="str">
        <f t="shared" si="1113"/>
        <v/>
      </c>
      <c r="AGP328" s="36" t="str">
        <f t="shared" si="1124"/>
        <v/>
      </c>
      <c r="AGQ328" s="36">
        <f t="shared" si="1114"/>
        <v>5</v>
      </c>
      <c r="AGR328" s="39" t="str">
        <f t="shared" si="1125"/>
        <v/>
      </c>
      <c r="AGS328" s="36" t="str">
        <f t="shared" si="1126"/>
        <v/>
      </c>
      <c r="AGT328" s="36">
        <f t="shared" si="1115"/>
        <v>15</v>
      </c>
      <c r="AGU328" s="39" t="str">
        <f t="shared" si="1127"/>
        <v/>
      </c>
      <c r="AGV328" s="36" t="str">
        <f t="shared" si="1128"/>
        <v/>
      </c>
      <c r="AGW328" s="36">
        <f t="shared" si="1116"/>
        <v>1</v>
      </c>
      <c r="AGX328" s="39" t="str">
        <f t="shared" si="1129"/>
        <v/>
      </c>
      <c r="AGY328" s="36" t="str">
        <f t="shared" si="1130"/>
        <v/>
      </c>
      <c r="AGZ328" s="36" t="str">
        <f t="shared" si="1117"/>
        <v/>
      </c>
      <c r="AHA328" s="39" t="str">
        <f t="shared" si="1131"/>
        <v/>
      </c>
      <c r="AHB328" s="36" t="str">
        <f t="shared" si="1132"/>
        <v/>
      </c>
      <c r="AHC328" s="36" t="str">
        <f t="shared" si="1118"/>
        <v/>
      </c>
      <c r="AHD328" s="39" t="str">
        <f t="shared" si="1133"/>
        <v/>
      </c>
      <c r="AHE328" s="36" t="str">
        <f t="shared" si="1134"/>
        <v/>
      </c>
      <c r="AHF328" s="36" t="str">
        <f t="shared" si="1119"/>
        <v/>
      </c>
      <c r="AHG328" s="39">
        <f t="shared" si="1135"/>
        <v>2</v>
      </c>
      <c r="AHH328" s="36" t="str">
        <f t="shared" si="1136"/>
        <v/>
      </c>
      <c r="AHI328" s="36" t="str">
        <f t="shared" si="1120"/>
        <v/>
      </c>
      <c r="AHJ328" s="39" t="str">
        <f t="shared" si="1137"/>
        <v/>
      </c>
      <c r="AHK328" s="36" t="str">
        <f t="shared" si="1138"/>
        <v/>
      </c>
      <c r="AHL328" s="36" t="str">
        <f t="shared" si="1121"/>
        <v/>
      </c>
      <c r="AHM328" s="39" t="str">
        <f t="shared" si="1139"/>
        <v/>
      </c>
      <c r="AHN328" s="36" t="str">
        <f t="shared" si="1140"/>
        <v/>
      </c>
      <c r="AHO328" s="36" t="str">
        <f t="shared" si="1122"/>
        <v/>
      </c>
      <c r="AHP328" s="39" t="str">
        <f t="shared" si="1141"/>
        <v/>
      </c>
      <c r="AHQ328" s="36" t="str">
        <f t="shared" si="1142"/>
        <v/>
      </c>
      <c r="AHR328" s="36" t="str">
        <f t="shared" si="1123"/>
        <v/>
      </c>
      <c r="AHS328" s="39" t="str">
        <f t="shared" si="1143"/>
        <v/>
      </c>
    </row>
    <row r="329" spans="1:922" s="5" customFormat="1" outlineLevel="1" x14ac:dyDescent="0.25">
      <c r="A329" s="35">
        <f t="shared" si="1144"/>
        <v>5</v>
      </c>
      <c r="B329" s="48" t="s">
        <v>196</v>
      </c>
      <c r="C329" s="37"/>
      <c r="D329" s="35"/>
      <c r="E329" s="35"/>
      <c r="F329" s="35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38"/>
      <c r="AO329" s="38"/>
      <c r="AP329" s="38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38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38"/>
      <c r="CD329" s="38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38"/>
      <c r="DR329" s="38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38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 t="s">
        <v>351</v>
      </c>
      <c r="EZ329" s="57" t="s">
        <v>351</v>
      </c>
      <c r="FA329" s="57" t="s">
        <v>351</v>
      </c>
      <c r="FB329" s="57" t="s">
        <v>351</v>
      </c>
      <c r="FC329" s="57"/>
      <c r="FD329" s="38"/>
      <c r="FE329" s="38"/>
      <c r="FF329" s="38"/>
      <c r="FG329" s="57"/>
      <c r="FH329" s="57"/>
      <c r="FI329" s="57"/>
      <c r="FJ329" s="57"/>
      <c r="FK329" s="57"/>
      <c r="FL329" s="57"/>
      <c r="FM329" s="57" t="s">
        <v>351</v>
      </c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61"/>
      <c r="GB329" s="57" t="s">
        <v>359</v>
      </c>
      <c r="GC329" s="57" t="s">
        <v>359</v>
      </c>
      <c r="GD329" s="57" t="s">
        <v>359</v>
      </c>
      <c r="GE329" s="57"/>
      <c r="GF329" s="57" t="s">
        <v>359</v>
      </c>
      <c r="GG329" s="57" t="s">
        <v>359</v>
      </c>
      <c r="GH329" s="57"/>
      <c r="GI329" s="57"/>
      <c r="GJ329" s="57"/>
      <c r="GK329" s="57"/>
      <c r="GL329" s="57"/>
      <c r="GM329" s="57"/>
      <c r="GN329" s="57" t="s">
        <v>359</v>
      </c>
      <c r="GO329" s="57" t="s">
        <v>359</v>
      </c>
      <c r="GP329" s="57" t="s">
        <v>359</v>
      </c>
      <c r="GQ329" s="57" t="s">
        <v>359</v>
      </c>
      <c r="GR329" s="38"/>
      <c r="GS329" s="38"/>
      <c r="GT329" s="38"/>
      <c r="GU329" s="57" t="s">
        <v>359</v>
      </c>
      <c r="GV329" s="57" t="s">
        <v>359</v>
      </c>
      <c r="GW329" s="57" t="s">
        <v>359</v>
      </c>
      <c r="GX329" s="57" t="s">
        <v>359</v>
      </c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7"/>
      <c r="HN329" s="38"/>
      <c r="HO329" s="61"/>
      <c r="HP329" s="57" t="s">
        <v>352</v>
      </c>
      <c r="HQ329" s="57" t="s">
        <v>352</v>
      </c>
      <c r="HR329" s="57" t="s">
        <v>352</v>
      </c>
      <c r="HS329" s="57"/>
      <c r="HT329" s="57" t="s">
        <v>352</v>
      </c>
      <c r="HU329" s="57" t="s">
        <v>352</v>
      </c>
      <c r="HV329" s="57"/>
      <c r="HW329" s="57" t="s">
        <v>352</v>
      </c>
      <c r="HX329" s="57" t="s">
        <v>352</v>
      </c>
      <c r="HY329" s="57"/>
      <c r="HZ329" s="57"/>
      <c r="IA329" s="57" t="s">
        <v>352</v>
      </c>
      <c r="IB329" s="57"/>
      <c r="IC329" s="57"/>
      <c r="ID329" s="57"/>
      <c r="IE329" s="57" t="s">
        <v>352</v>
      </c>
      <c r="IF329" s="38"/>
      <c r="IG329" s="38"/>
      <c r="IH329" s="38"/>
      <c r="II329" s="57" t="s">
        <v>352</v>
      </c>
      <c r="IJ329" s="57" t="s">
        <v>352</v>
      </c>
      <c r="IK329" s="57" t="s">
        <v>352</v>
      </c>
      <c r="IL329" s="57" t="s">
        <v>352</v>
      </c>
      <c r="IM329" s="57"/>
      <c r="IN329" s="57" t="s">
        <v>352</v>
      </c>
      <c r="IO329" s="57" t="s">
        <v>352</v>
      </c>
      <c r="IP329" s="57"/>
      <c r="IQ329" s="57" t="s">
        <v>352</v>
      </c>
      <c r="IR329" s="57" t="s">
        <v>352</v>
      </c>
      <c r="IS329" s="57"/>
      <c r="IT329" s="57"/>
      <c r="IU329" s="57" t="s">
        <v>352</v>
      </c>
      <c r="IV329" s="57"/>
      <c r="IW329" s="57"/>
      <c r="IX329" s="57"/>
      <c r="IY329" s="57" t="s">
        <v>352</v>
      </c>
      <c r="IZ329" s="57"/>
      <c r="JA329" s="38"/>
      <c r="JB329" s="38"/>
      <c r="JC329" s="61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38"/>
      <c r="JV329" s="38"/>
      <c r="JW329" s="61"/>
      <c r="JX329" s="57"/>
      <c r="JY329" s="57"/>
      <c r="JZ329" s="57"/>
      <c r="KA329" s="57"/>
      <c r="KB329" s="57"/>
      <c r="KC329" s="57"/>
      <c r="KD329" s="57"/>
      <c r="KE329" s="57"/>
      <c r="KF329" s="57"/>
      <c r="KG329" s="57"/>
      <c r="KH329" s="57"/>
      <c r="KI329" s="57"/>
      <c r="KJ329" s="57"/>
      <c r="KK329" s="57"/>
      <c r="KL329" s="57"/>
      <c r="KM329" s="57"/>
      <c r="KN329" s="57"/>
      <c r="KO329" s="57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/>
      <c r="NV329" s="57"/>
      <c r="NW329" s="57"/>
      <c r="NX329" s="57"/>
      <c r="NY329" s="57"/>
      <c r="NZ329" s="57"/>
      <c r="OA329" s="57"/>
      <c r="OB329" s="57"/>
      <c r="OC329" s="57"/>
      <c r="OD329" s="57"/>
      <c r="OE329" s="57"/>
      <c r="OF329" s="57"/>
      <c r="OG329" s="57"/>
      <c r="OH329" s="57"/>
      <c r="OI329" s="57"/>
      <c r="OJ329" s="57"/>
      <c r="OK329" s="38"/>
      <c r="OL329" s="38"/>
      <c r="OM329" s="61"/>
      <c r="ON329" s="57"/>
      <c r="OO329" s="57"/>
      <c r="OP329" s="57"/>
      <c r="OQ329" s="57"/>
      <c r="OR329" s="57"/>
      <c r="OS329" s="57"/>
      <c r="OT329" s="57"/>
      <c r="OU329" s="57"/>
      <c r="OV329" s="57"/>
      <c r="OW329" s="57"/>
      <c r="OX329" s="57"/>
      <c r="OY329" s="57"/>
      <c r="OZ329" s="57"/>
      <c r="PA329" s="57"/>
      <c r="PB329" s="57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38"/>
      <c r="PU329" s="38"/>
      <c r="PV329" s="38"/>
      <c r="PW329" s="38"/>
      <c r="PX329" s="38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38"/>
      <c r="QQ329" s="38"/>
      <c r="QR329" s="38"/>
      <c r="QS329" s="38"/>
      <c r="QT329" s="38"/>
      <c r="QU329" s="76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 t="s">
        <v>351</v>
      </c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 t="s">
        <v>351</v>
      </c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111"/>
        <v/>
      </c>
      <c r="AGK329" s="85" t="str">
        <f t="shared" si="1112"/>
        <v/>
      </c>
      <c r="AGL329" s="85">
        <f t="shared" si="1113"/>
        <v>1</v>
      </c>
      <c r="AGP329" s="36" t="str">
        <f t="shared" si="1124"/>
        <v/>
      </c>
      <c r="AGQ329" s="36" t="str">
        <f t="shared" si="1114"/>
        <v/>
      </c>
      <c r="AGR329" s="39" t="str">
        <f t="shared" si="1125"/>
        <v/>
      </c>
      <c r="AGS329" s="36" t="str">
        <f t="shared" si="1126"/>
        <v/>
      </c>
      <c r="AGT329" s="36" t="str">
        <f t="shared" si="1115"/>
        <v/>
      </c>
      <c r="AGU329" s="39">
        <f t="shared" si="1127"/>
        <v>5</v>
      </c>
      <c r="AGV329" s="36">
        <f t="shared" si="1128"/>
        <v>13</v>
      </c>
      <c r="AGW329" s="36">
        <f t="shared" si="1116"/>
        <v>19</v>
      </c>
      <c r="AGX329" s="39" t="str">
        <f t="shared" si="1129"/>
        <v/>
      </c>
      <c r="AGY329" s="36" t="str">
        <f t="shared" si="1130"/>
        <v/>
      </c>
      <c r="AGZ329" s="36" t="str">
        <f t="shared" si="1117"/>
        <v/>
      </c>
      <c r="AHA329" s="39" t="str">
        <f t="shared" si="1131"/>
        <v/>
      </c>
      <c r="AHB329" s="36" t="str">
        <f t="shared" si="1132"/>
        <v/>
      </c>
      <c r="AHC329" s="36" t="str">
        <f t="shared" si="1118"/>
        <v/>
      </c>
      <c r="AHD329" s="39" t="str">
        <f t="shared" si="1133"/>
        <v/>
      </c>
      <c r="AHE329" s="36" t="str">
        <f t="shared" si="1134"/>
        <v/>
      </c>
      <c r="AHF329" s="36" t="str">
        <f t="shared" si="1119"/>
        <v/>
      </c>
      <c r="AHG329" s="39" t="str">
        <f t="shared" si="1135"/>
        <v/>
      </c>
      <c r="AHH329" s="36" t="str">
        <f t="shared" si="1136"/>
        <v/>
      </c>
      <c r="AHI329" s="36" t="str">
        <f t="shared" si="1120"/>
        <v/>
      </c>
      <c r="AHJ329" s="39">
        <f t="shared" si="1137"/>
        <v>2</v>
      </c>
      <c r="AHK329" s="36" t="str">
        <f t="shared" si="1138"/>
        <v/>
      </c>
      <c r="AHL329" s="36" t="str">
        <f t="shared" si="1121"/>
        <v/>
      </c>
      <c r="AHM329" s="39" t="str">
        <f t="shared" si="1139"/>
        <v/>
      </c>
      <c r="AHN329" s="36" t="str">
        <f t="shared" si="1140"/>
        <v/>
      </c>
      <c r="AHO329" s="36" t="str">
        <f t="shared" si="1122"/>
        <v/>
      </c>
      <c r="AHP329" s="39" t="str">
        <f t="shared" si="1141"/>
        <v/>
      </c>
      <c r="AHQ329" s="36" t="str">
        <f t="shared" si="1142"/>
        <v/>
      </c>
      <c r="AHR329" s="36" t="str">
        <f t="shared" si="1123"/>
        <v/>
      </c>
      <c r="AHS329" s="39" t="str">
        <f t="shared" si="1143"/>
        <v/>
      </c>
    </row>
    <row r="330" spans="1:922" s="5" customFormat="1" outlineLevel="1" x14ac:dyDescent="0.25">
      <c r="A330" s="35">
        <f t="shared" si="1144"/>
        <v>6</v>
      </c>
      <c r="B330" s="48" t="s">
        <v>197</v>
      </c>
      <c r="C330" s="37"/>
      <c r="D330" s="35"/>
      <c r="E330" s="35"/>
      <c r="F330" s="35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 t="s">
        <v>351</v>
      </c>
      <c r="R330" s="57" t="s">
        <v>351</v>
      </c>
      <c r="S330" s="57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 t="s">
        <v>351</v>
      </c>
      <c r="AF330" s="57"/>
      <c r="AG330" s="57" t="s">
        <v>351</v>
      </c>
      <c r="AH330" s="57"/>
      <c r="AI330" s="57"/>
      <c r="AJ330" s="57"/>
      <c r="AK330" s="57"/>
      <c r="AL330" s="57"/>
      <c r="AM330" s="57" t="s">
        <v>351</v>
      </c>
      <c r="AN330" s="38"/>
      <c r="AO330" s="38"/>
      <c r="AP330" s="38"/>
      <c r="AQ330" s="57"/>
      <c r="AR330" s="57"/>
      <c r="AS330" s="57"/>
      <c r="AT330" s="57"/>
      <c r="AU330" s="57"/>
      <c r="AV330" s="57" t="s">
        <v>351</v>
      </c>
      <c r="AW330" s="57" t="s">
        <v>351</v>
      </c>
      <c r="AX330" s="57"/>
      <c r="AY330" s="57" t="s">
        <v>351</v>
      </c>
      <c r="AZ330" s="57"/>
      <c r="BA330" s="57" t="s">
        <v>351</v>
      </c>
      <c r="BB330" s="57"/>
      <c r="BC330" s="57"/>
      <c r="BD330" s="57"/>
      <c r="BE330" s="57" t="s">
        <v>351</v>
      </c>
      <c r="BF330" s="57"/>
      <c r="BG330" s="57"/>
      <c r="BH330" s="57"/>
      <c r="BI330" s="38"/>
      <c r="BJ330" s="38"/>
      <c r="BK330" s="61"/>
      <c r="BL330" s="57" t="s">
        <v>351</v>
      </c>
      <c r="BM330" s="57" t="s">
        <v>351</v>
      </c>
      <c r="BN330" s="57" t="s">
        <v>351</v>
      </c>
      <c r="BO330" s="57"/>
      <c r="BP330" s="57" t="s">
        <v>351</v>
      </c>
      <c r="BQ330" s="57"/>
      <c r="BR330" s="57"/>
      <c r="BS330" s="57" t="s">
        <v>351</v>
      </c>
      <c r="BT330" s="57" t="s">
        <v>351</v>
      </c>
      <c r="BU330" s="57"/>
      <c r="BV330" s="57"/>
      <c r="BW330" s="57"/>
      <c r="BX330" s="57"/>
      <c r="BY330" s="57"/>
      <c r="BZ330" s="57"/>
      <c r="CA330" s="57"/>
      <c r="CB330" s="57"/>
      <c r="CC330" s="38"/>
      <c r="CD330" s="38"/>
      <c r="CE330" s="57" t="s">
        <v>351</v>
      </c>
      <c r="CF330" s="57" t="s">
        <v>351</v>
      </c>
      <c r="CG330" s="57" t="s">
        <v>351</v>
      </c>
      <c r="CH330" s="57" t="s">
        <v>351</v>
      </c>
      <c r="CI330" s="57"/>
      <c r="CJ330" s="57" t="s">
        <v>351</v>
      </c>
      <c r="CK330" s="57" t="s">
        <v>351</v>
      </c>
      <c r="CL330" s="57"/>
      <c r="CM330" s="57" t="s">
        <v>351</v>
      </c>
      <c r="CN330" s="57" t="s">
        <v>351</v>
      </c>
      <c r="CO330" s="57" t="s">
        <v>351</v>
      </c>
      <c r="CP330" s="57"/>
      <c r="CQ330" s="57"/>
      <c r="CR330" s="57" t="s">
        <v>351</v>
      </c>
      <c r="CS330" s="57" t="s">
        <v>351</v>
      </c>
      <c r="CT330" s="57" t="s">
        <v>351</v>
      </c>
      <c r="CU330" s="57" t="s">
        <v>351</v>
      </c>
      <c r="CV330" s="38"/>
      <c r="CW330" s="38"/>
      <c r="CX330" s="38"/>
      <c r="CY330" s="61"/>
      <c r="CZ330" s="57" t="s">
        <v>351</v>
      </c>
      <c r="DA330" s="57" t="s">
        <v>351</v>
      </c>
      <c r="DB330" s="57" t="s">
        <v>351</v>
      </c>
      <c r="DC330" s="57"/>
      <c r="DD330" s="57" t="s">
        <v>351</v>
      </c>
      <c r="DE330" s="57" t="s">
        <v>351</v>
      </c>
      <c r="DF330" s="57"/>
      <c r="DG330" s="57" t="s">
        <v>351</v>
      </c>
      <c r="DH330" s="57" t="s">
        <v>351</v>
      </c>
      <c r="DI330" s="57" t="s">
        <v>351</v>
      </c>
      <c r="DJ330" s="57"/>
      <c r="DK330" s="57"/>
      <c r="DL330" s="57" t="s">
        <v>351</v>
      </c>
      <c r="DM330" s="57" t="s">
        <v>351</v>
      </c>
      <c r="DN330" s="57" t="s">
        <v>351</v>
      </c>
      <c r="DO330" s="57" t="s">
        <v>351</v>
      </c>
      <c r="DP330" s="57"/>
      <c r="DQ330" s="38"/>
      <c r="DR330" s="38"/>
      <c r="DS330" s="57" t="s">
        <v>351</v>
      </c>
      <c r="DT330" s="57" t="s">
        <v>351</v>
      </c>
      <c r="DU330" s="57" t="s">
        <v>351</v>
      </c>
      <c r="DV330" s="57" t="s">
        <v>351</v>
      </c>
      <c r="DW330" s="57"/>
      <c r="DX330" s="57"/>
      <c r="DY330" s="57"/>
      <c r="DZ330" s="57"/>
      <c r="EA330" s="57" t="s">
        <v>351</v>
      </c>
      <c r="EB330" s="57" t="s">
        <v>351</v>
      </c>
      <c r="EC330" s="57" t="s">
        <v>351</v>
      </c>
      <c r="ED330" s="57"/>
      <c r="EE330" s="57"/>
      <c r="EF330" s="57" t="s">
        <v>351</v>
      </c>
      <c r="EG330" s="57" t="s">
        <v>351</v>
      </c>
      <c r="EH330" s="57" t="s">
        <v>351</v>
      </c>
      <c r="EI330" s="57" t="s">
        <v>351</v>
      </c>
      <c r="EJ330" s="38"/>
      <c r="EK330" s="38"/>
      <c r="EL330" s="38"/>
      <c r="EM330" s="57" t="s">
        <v>351</v>
      </c>
      <c r="EN330" s="57" t="s">
        <v>351</v>
      </c>
      <c r="EO330" s="57" t="s">
        <v>351</v>
      </c>
      <c r="EP330" s="57" t="s">
        <v>351</v>
      </c>
      <c r="EQ330" s="57"/>
      <c r="ER330" s="57" t="s">
        <v>351</v>
      </c>
      <c r="ES330" s="57"/>
      <c r="ET330" s="57"/>
      <c r="EU330" s="57" t="s">
        <v>351</v>
      </c>
      <c r="EV330" s="57" t="s">
        <v>351</v>
      </c>
      <c r="EW330" s="57" t="s">
        <v>351</v>
      </c>
      <c r="EX330" s="57"/>
      <c r="EY330" s="57"/>
      <c r="EZ330" s="57" t="s">
        <v>351</v>
      </c>
      <c r="FA330" s="57" t="s">
        <v>351</v>
      </c>
      <c r="FB330" s="57" t="s">
        <v>351</v>
      </c>
      <c r="FC330" s="57" t="s">
        <v>351</v>
      </c>
      <c r="FD330" s="38"/>
      <c r="FE330" s="38"/>
      <c r="FF330" s="38"/>
      <c r="FG330" s="57" t="s">
        <v>351</v>
      </c>
      <c r="FH330" s="57" t="s">
        <v>351</v>
      </c>
      <c r="FI330" s="57" t="s">
        <v>351</v>
      </c>
      <c r="FJ330" s="57" t="s">
        <v>351</v>
      </c>
      <c r="FK330" s="57"/>
      <c r="FL330" s="57" t="s">
        <v>351</v>
      </c>
      <c r="FM330" s="57" t="s">
        <v>351</v>
      </c>
      <c r="FN330" s="57"/>
      <c r="FO330" s="57" t="s">
        <v>351</v>
      </c>
      <c r="FP330" s="57" t="s">
        <v>351</v>
      </c>
      <c r="FQ330" s="57" t="s">
        <v>351</v>
      </c>
      <c r="FR330" s="57"/>
      <c r="FS330" s="57"/>
      <c r="FT330" s="57" t="s">
        <v>351</v>
      </c>
      <c r="FU330" s="57" t="s">
        <v>351</v>
      </c>
      <c r="FV330" s="57" t="s">
        <v>351</v>
      </c>
      <c r="FW330" s="57" t="s">
        <v>351</v>
      </c>
      <c r="FX330" s="38"/>
      <c r="FY330" s="38"/>
      <c r="FZ330" s="38"/>
      <c r="GA330" s="61"/>
      <c r="GB330" s="57" t="s">
        <v>351</v>
      </c>
      <c r="GC330" s="57" t="s">
        <v>351</v>
      </c>
      <c r="GD330" s="57" t="s">
        <v>351</v>
      </c>
      <c r="GE330" s="57"/>
      <c r="GF330" s="57" t="s">
        <v>351</v>
      </c>
      <c r="GG330" s="57" t="s">
        <v>351</v>
      </c>
      <c r="GH330" s="57"/>
      <c r="GI330" s="57"/>
      <c r="GJ330" s="57"/>
      <c r="GK330" s="57"/>
      <c r="GL330" s="57"/>
      <c r="GM330" s="57"/>
      <c r="GN330" s="57" t="s">
        <v>351</v>
      </c>
      <c r="GO330" s="57"/>
      <c r="GP330" s="57"/>
      <c r="GQ330" s="57" t="s">
        <v>351</v>
      </c>
      <c r="GR330" s="38"/>
      <c r="GS330" s="38"/>
      <c r="GT330" s="38"/>
      <c r="GU330" s="57" t="s">
        <v>351</v>
      </c>
      <c r="GV330" s="57" t="s">
        <v>351</v>
      </c>
      <c r="GW330" s="57" t="s">
        <v>351</v>
      </c>
      <c r="GX330" s="57" t="s">
        <v>351</v>
      </c>
      <c r="GY330" s="57"/>
      <c r="GZ330" s="57" t="s">
        <v>351</v>
      </c>
      <c r="HA330" s="57"/>
      <c r="HB330" s="57"/>
      <c r="HC330" s="57" t="s">
        <v>351</v>
      </c>
      <c r="HD330" s="57" t="s">
        <v>351</v>
      </c>
      <c r="HE330" s="57" t="s">
        <v>351</v>
      </c>
      <c r="HF330" s="57"/>
      <c r="HG330" s="57"/>
      <c r="HH330" s="57" t="s">
        <v>351</v>
      </c>
      <c r="HI330" s="57" t="s">
        <v>351</v>
      </c>
      <c r="HJ330" s="57" t="s">
        <v>351</v>
      </c>
      <c r="HK330" s="57" t="s">
        <v>351</v>
      </c>
      <c r="HL330" s="57"/>
      <c r="HM330" s="57"/>
      <c r="HN330" s="38"/>
      <c r="HO330" s="61"/>
      <c r="HP330" s="57"/>
      <c r="HQ330" s="57"/>
      <c r="HR330" s="57"/>
      <c r="HS330" s="57"/>
      <c r="HT330" s="57" t="s">
        <v>351</v>
      </c>
      <c r="HU330" s="57"/>
      <c r="HV330" s="57"/>
      <c r="HW330" s="57"/>
      <c r="HX330" s="57"/>
      <c r="HY330" s="57"/>
      <c r="HZ330" s="57"/>
      <c r="IA330" s="57"/>
      <c r="IB330" s="57" t="s">
        <v>351</v>
      </c>
      <c r="IC330" s="57"/>
      <c r="ID330" s="57"/>
      <c r="IE330" s="57" t="s">
        <v>351</v>
      </c>
      <c r="IF330" s="38"/>
      <c r="IG330" s="38"/>
      <c r="IH330" s="38"/>
      <c r="II330" s="57"/>
      <c r="IJ330" s="57"/>
      <c r="IK330" s="57"/>
      <c r="IL330" s="57"/>
      <c r="IM330" s="57"/>
      <c r="IN330" s="57" t="s">
        <v>351</v>
      </c>
      <c r="IO330" s="57" t="s">
        <v>351</v>
      </c>
      <c r="IP330" s="57"/>
      <c r="IQ330" s="57"/>
      <c r="IR330" s="57" t="s">
        <v>351</v>
      </c>
      <c r="IS330" s="57" t="s">
        <v>351</v>
      </c>
      <c r="IT330" s="57"/>
      <c r="IU330" s="57"/>
      <c r="IV330" s="57"/>
      <c r="IW330" s="57"/>
      <c r="IX330" s="57"/>
      <c r="IY330" s="57" t="s">
        <v>351</v>
      </c>
      <c r="IZ330" s="57"/>
      <c r="JA330" s="38"/>
      <c r="JB330" s="38"/>
      <c r="JC330" s="61"/>
      <c r="JD330" s="57" t="s">
        <v>351</v>
      </c>
      <c r="JE330" s="57"/>
      <c r="JF330" s="57" t="s">
        <v>351</v>
      </c>
      <c r="JG330" s="57"/>
      <c r="JH330" s="57"/>
      <c r="JI330" s="57"/>
      <c r="JJ330" s="57"/>
      <c r="JK330" s="57"/>
      <c r="JL330" s="57"/>
      <c r="JM330" s="57" t="s">
        <v>351</v>
      </c>
      <c r="JN330" s="57"/>
      <c r="JO330" s="57"/>
      <c r="JP330" s="57"/>
      <c r="JQ330" s="57" t="s">
        <v>351</v>
      </c>
      <c r="JR330" s="57" t="s">
        <v>351</v>
      </c>
      <c r="JS330" s="57" t="s">
        <v>351</v>
      </c>
      <c r="JT330" s="57"/>
      <c r="JU330" s="38"/>
      <c r="JV330" s="38"/>
      <c r="JW330" s="61"/>
      <c r="JX330" s="57" t="s">
        <v>351</v>
      </c>
      <c r="JY330" s="57"/>
      <c r="JZ330" s="57"/>
      <c r="KA330" s="57"/>
      <c r="KB330" s="57"/>
      <c r="KC330" s="57" t="s">
        <v>351</v>
      </c>
      <c r="KD330" s="57"/>
      <c r="KE330" s="57"/>
      <c r="KF330" s="57" t="s">
        <v>351</v>
      </c>
      <c r="KG330" s="57"/>
      <c r="KH330" s="57"/>
      <c r="KI330" s="57"/>
      <c r="KJ330" s="57" t="s">
        <v>351</v>
      </c>
      <c r="KK330" s="57" t="s">
        <v>351</v>
      </c>
      <c r="KL330" s="57" t="s">
        <v>351</v>
      </c>
      <c r="KM330" s="57" t="s">
        <v>351</v>
      </c>
      <c r="KN330" s="57"/>
      <c r="KO330" s="57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 t="s">
        <v>351</v>
      </c>
      <c r="NW330" s="57"/>
      <c r="NX330" s="57" t="s">
        <v>351</v>
      </c>
      <c r="NY330" s="57"/>
      <c r="NZ330" s="57"/>
      <c r="OA330" s="57"/>
      <c r="OB330" s="57"/>
      <c r="OC330" s="57"/>
      <c r="OD330" s="57"/>
      <c r="OE330" s="57"/>
      <c r="OF330" s="57" t="s">
        <v>351</v>
      </c>
      <c r="OG330" s="57"/>
      <c r="OH330" s="57"/>
      <c r="OI330" s="57" t="s">
        <v>351</v>
      </c>
      <c r="OJ330" s="57"/>
      <c r="OK330" s="38"/>
      <c r="OL330" s="38"/>
      <c r="OM330" s="61"/>
      <c r="ON330" s="57"/>
      <c r="OO330" s="57"/>
      <c r="OP330" s="57"/>
      <c r="OQ330" s="57" t="s">
        <v>351</v>
      </c>
      <c r="OR330" s="57" t="s">
        <v>351</v>
      </c>
      <c r="OS330" s="57" t="s">
        <v>351</v>
      </c>
      <c r="OT330" s="57"/>
      <c r="OU330" s="57"/>
      <c r="OV330" s="57"/>
      <c r="OW330" s="57"/>
      <c r="OX330" s="57"/>
      <c r="OY330" s="57"/>
      <c r="OZ330" s="57" t="s">
        <v>351</v>
      </c>
      <c r="PA330" s="57"/>
      <c r="PB330" s="57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/>
      <c r="PR330" s="57"/>
      <c r="PS330" s="57"/>
      <c r="PT330" s="38"/>
      <c r="PU330" s="38"/>
      <c r="PV330" s="38"/>
      <c r="PW330" s="38"/>
      <c r="PX330" s="38"/>
      <c r="PY330" s="38"/>
      <c r="PZ330" s="38"/>
      <c r="QA330" s="61"/>
      <c r="QB330" s="57"/>
      <c r="QC330" s="57"/>
      <c r="QD330" s="57"/>
      <c r="QE330" s="57"/>
      <c r="QF330" s="57"/>
      <c r="QG330" s="57"/>
      <c r="QH330" s="57"/>
      <c r="QI330" s="57"/>
      <c r="QJ330" s="57"/>
      <c r="QK330" s="57"/>
      <c r="QL330" s="57"/>
      <c r="QM330" s="57" t="s">
        <v>351</v>
      </c>
      <c r="QN330" s="57" t="s">
        <v>351</v>
      </c>
      <c r="QO330" s="57"/>
      <c r="QP330" s="38"/>
      <c r="QQ330" s="38"/>
      <c r="QR330" s="38"/>
      <c r="QS330" s="38"/>
      <c r="QT330" s="38"/>
      <c r="QU330" s="76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 t="s">
        <v>351</v>
      </c>
      <c r="RI330" s="62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8"/>
      <c r="SJ330" s="38"/>
      <c r="SK330" s="38"/>
      <c r="SL330" s="38"/>
      <c r="SM330" s="37"/>
      <c r="SN330" s="38"/>
      <c r="SO330" s="38"/>
      <c r="SP330" s="38"/>
      <c r="SQ330" s="38"/>
      <c r="SR330" s="38"/>
      <c r="SS330" s="38"/>
      <c r="ST330" s="38"/>
      <c r="SU330" s="38" t="s">
        <v>351</v>
      </c>
      <c r="SV330" s="38"/>
      <c r="SW330" s="38"/>
      <c r="SX330" s="38"/>
      <c r="SY330" s="38" t="s">
        <v>351</v>
      </c>
      <c r="SZ330" s="38" t="s">
        <v>351</v>
      </c>
      <c r="TA330" s="38"/>
      <c r="TB330" s="38"/>
      <c r="TC330" s="38"/>
      <c r="TD330" s="38"/>
      <c r="TE330" s="38"/>
      <c r="TF330" s="38"/>
      <c r="TG330" s="37"/>
      <c r="TH330" s="38"/>
      <c r="TI330" s="38" t="s">
        <v>351</v>
      </c>
      <c r="TJ330" s="38"/>
      <c r="TK330" s="38"/>
      <c r="TL330" s="38"/>
      <c r="TM330" s="38"/>
      <c r="TN330" s="38"/>
      <c r="TO330" s="38"/>
      <c r="TP330" s="38" t="s">
        <v>351</v>
      </c>
      <c r="TQ330" s="38"/>
      <c r="TR330" s="38"/>
      <c r="TS330" s="38" t="s">
        <v>351</v>
      </c>
      <c r="TT330" s="38"/>
      <c r="TU330" s="38"/>
      <c r="TV330" s="38"/>
      <c r="TW330" s="38" t="s">
        <v>351</v>
      </c>
      <c r="TX330" s="38"/>
      <c r="TY330" s="38"/>
      <c r="TZ330" s="38"/>
      <c r="UA330" s="37"/>
      <c r="UB330" s="38"/>
      <c r="UC330" s="38"/>
      <c r="UD330" s="38"/>
      <c r="UE330" s="38" t="s">
        <v>351</v>
      </c>
      <c r="UF330" s="38"/>
      <c r="UG330" s="38" t="s">
        <v>351</v>
      </c>
      <c r="UH330" s="38"/>
      <c r="UI330" s="38"/>
      <c r="UJ330" s="38" t="s">
        <v>351</v>
      </c>
      <c r="UK330" s="38"/>
      <c r="UL330" s="38"/>
      <c r="UM330" s="38" t="s">
        <v>351</v>
      </c>
      <c r="UN330" s="38" t="s">
        <v>351</v>
      </c>
      <c r="UO330" s="38"/>
      <c r="UP330" s="38"/>
      <c r="UQ330" s="38" t="s">
        <v>351</v>
      </c>
      <c r="UR330" s="38"/>
      <c r="US330" s="38"/>
      <c r="UT330" s="38"/>
      <c r="UU330" s="37"/>
      <c r="UV330" s="38"/>
      <c r="UW330" s="38"/>
      <c r="UX330" s="38"/>
      <c r="UY330" s="38" t="s">
        <v>351</v>
      </c>
      <c r="UZ330" s="38" t="s">
        <v>351</v>
      </c>
      <c r="VA330" s="38"/>
      <c r="VB330" s="38"/>
      <c r="VC330" s="38"/>
      <c r="VD330" s="38" t="s">
        <v>351</v>
      </c>
      <c r="VE330" s="38"/>
      <c r="VF330" s="38"/>
      <c r="VG330" s="38"/>
      <c r="VH330" s="38" t="s">
        <v>351</v>
      </c>
      <c r="VI330" s="38"/>
      <c r="VJ330" s="38"/>
      <c r="VK330" s="38" t="s">
        <v>351</v>
      </c>
      <c r="VL330" s="38"/>
      <c r="VM330" s="38"/>
      <c r="VN330" s="38"/>
      <c r="VO330" s="37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8"/>
      <c r="WF330" s="38"/>
      <c r="WG330" s="38"/>
      <c r="WH330" s="38"/>
      <c r="WI330" s="37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8"/>
      <c r="WZ330" s="38"/>
      <c r="XA330" s="38"/>
      <c r="XB330" s="38"/>
      <c r="XC330" s="37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8"/>
      <c r="XT330" s="38"/>
      <c r="XU330" s="38"/>
      <c r="XV330" s="38"/>
      <c r="XW330" s="37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8"/>
      <c r="YN330" s="38"/>
      <c r="YO330" s="38"/>
      <c r="YP330" s="38"/>
      <c r="YQ330" s="37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8"/>
      <c r="ZH330" s="38"/>
      <c r="ZI330" s="38"/>
      <c r="ZJ330" s="38"/>
      <c r="ZK330" s="37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8"/>
      <c r="AAB330" s="38"/>
      <c r="AAC330" s="38"/>
      <c r="AAD330" s="38"/>
      <c r="AAE330" s="37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8"/>
      <c r="AAV330" s="38"/>
      <c r="AAW330" s="38"/>
      <c r="AAX330" s="38"/>
      <c r="AAY330" s="37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8"/>
      <c r="ABP330" s="38"/>
      <c r="ABQ330" s="38"/>
      <c r="ABR330" s="38"/>
      <c r="ABS330" s="37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8"/>
      <c r="ACJ330" s="38"/>
      <c r="ACK330" s="38"/>
      <c r="ACL330" s="38"/>
      <c r="ACM330" s="37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7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8"/>
      <c r="ADX330" s="38"/>
      <c r="ADY330" s="38"/>
      <c r="ADZ330" s="38"/>
      <c r="AEA330" s="37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8"/>
      <c r="AER330" s="38"/>
      <c r="AES330" s="38"/>
      <c r="AET330" s="38"/>
      <c r="AEU330" s="37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8"/>
      <c r="AFL330" s="38"/>
      <c r="AFM330" s="38"/>
      <c r="AFN330" s="38"/>
      <c r="AFO330" s="37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E330" s="38"/>
      <c r="AGF330" s="38"/>
      <c r="AGG330" s="38"/>
      <c r="AGH330" s="38"/>
      <c r="AGJ330" s="85" t="str">
        <f t="shared" si="1111"/>
        <v/>
      </c>
      <c r="AGK330" s="85" t="str">
        <f t="shared" si="1112"/>
        <v/>
      </c>
      <c r="AGL330" s="85">
        <f t="shared" si="1113"/>
        <v>5</v>
      </c>
      <c r="AGP330" s="36" t="str">
        <f t="shared" si="1124"/>
        <v/>
      </c>
      <c r="AGQ330" s="36" t="str">
        <f t="shared" si="1114"/>
        <v/>
      </c>
      <c r="AGR330" s="39">
        <f t="shared" si="1125"/>
        <v>25</v>
      </c>
      <c r="AGS330" s="36" t="str">
        <f t="shared" si="1126"/>
        <v/>
      </c>
      <c r="AGT330" s="36" t="str">
        <f t="shared" si="1115"/>
        <v/>
      </c>
      <c r="AGU330" s="39">
        <f t="shared" si="1127"/>
        <v>52</v>
      </c>
      <c r="AGV330" s="36" t="str">
        <f t="shared" si="1128"/>
        <v/>
      </c>
      <c r="AGW330" s="36" t="str">
        <f t="shared" si="1116"/>
        <v/>
      </c>
      <c r="AGX330" s="39">
        <f t="shared" si="1129"/>
        <v>29</v>
      </c>
      <c r="AGY330" s="36" t="str">
        <f t="shared" si="1130"/>
        <v/>
      </c>
      <c r="AGZ330" s="36" t="str">
        <f t="shared" si="1117"/>
        <v/>
      </c>
      <c r="AHA330" s="39">
        <f t="shared" si="1131"/>
        <v>11</v>
      </c>
      <c r="AHB330" s="36" t="str">
        <f t="shared" si="1132"/>
        <v/>
      </c>
      <c r="AHC330" s="36" t="str">
        <f t="shared" si="1118"/>
        <v/>
      </c>
      <c r="AHD330" s="39">
        <f t="shared" si="1133"/>
        <v>8</v>
      </c>
      <c r="AHE330" s="36" t="str">
        <f t="shared" si="1134"/>
        <v/>
      </c>
      <c r="AHF330" s="36" t="str">
        <f t="shared" si="1119"/>
        <v/>
      </c>
      <c r="AHG330" s="39">
        <f t="shared" si="1135"/>
        <v>6</v>
      </c>
      <c r="AHH330" s="36" t="str">
        <f t="shared" si="1136"/>
        <v/>
      </c>
      <c r="AHI330" s="36" t="str">
        <f t="shared" si="1120"/>
        <v/>
      </c>
      <c r="AHJ330" s="39">
        <f t="shared" si="1137"/>
        <v>15</v>
      </c>
      <c r="AHK330" s="36" t="str">
        <f t="shared" si="1138"/>
        <v/>
      </c>
      <c r="AHL330" s="36" t="str">
        <f t="shared" si="1121"/>
        <v/>
      </c>
      <c r="AHM330" s="39" t="str">
        <f t="shared" si="1139"/>
        <v/>
      </c>
      <c r="AHN330" s="36" t="str">
        <f t="shared" si="1140"/>
        <v/>
      </c>
      <c r="AHO330" s="36" t="str">
        <f t="shared" si="1122"/>
        <v/>
      </c>
      <c r="AHP330" s="39" t="str">
        <f t="shared" si="1141"/>
        <v/>
      </c>
      <c r="AHQ330" s="36" t="str">
        <f t="shared" si="1142"/>
        <v/>
      </c>
      <c r="AHR330" s="36" t="str">
        <f t="shared" si="1123"/>
        <v/>
      </c>
      <c r="AHS330" s="39" t="str">
        <f t="shared" si="1143"/>
        <v/>
      </c>
    </row>
    <row r="331" spans="1:922" s="5" customFormat="1" outlineLevel="1" x14ac:dyDescent="0.25">
      <c r="A331" s="35">
        <f t="shared" si="1144"/>
        <v>7</v>
      </c>
      <c r="B331" s="48" t="s">
        <v>198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38"/>
      <c r="AO331" s="38"/>
      <c r="AP331" s="38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38"/>
      <c r="CD331" s="38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61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38"/>
      <c r="GS331" s="38"/>
      <c r="GT331" s="38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38"/>
      <c r="HO331" s="61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38"/>
      <c r="IG331" s="38"/>
      <c r="IH331" s="38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38"/>
      <c r="JB331" s="38"/>
      <c r="JC331" s="61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61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61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38"/>
      <c r="PU331" s="38"/>
      <c r="PV331" s="38"/>
      <c r="PW331" s="38"/>
      <c r="PX331" s="38"/>
      <c r="PY331" s="38"/>
      <c r="PZ331" s="38"/>
      <c r="QA331" s="61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38"/>
      <c r="QQ331" s="38"/>
      <c r="QR331" s="38"/>
      <c r="QS331" s="38"/>
      <c r="QT331" s="38"/>
      <c r="QU331" s="76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8"/>
      <c r="SJ331" s="38"/>
      <c r="SK331" s="38"/>
      <c r="SL331" s="38"/>
      <c r="SM331" s="37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8"/>
      <c r="TD331" s="38"/>
      <c r="TE331" s="38"/>
      <c r="TF331" s="38"/>
      <c r="TG331" s="37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8"/>
      <c r="TX331" s="38"/>
      <c r="TY331" s="38"/>
      <c r="TZ331" s="38"/>
      <c r="UA331" s="37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8"/>
      <c r="UR331" s="38"/>
      <c r="US331" s="38"/>
      <c r="UT331" s="38"/>
      <c r="UU331" s="37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8"/>
      <c r="VL331" s="38"/>
      <c r="VM331" s="38"/>
      <c r="VN331" s="38"/>
      <c r="VO331" s="37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8"/>
      <c r="WF331" s="38"/>
      <c r="WG331" s="38"/>
      <c r="WH331" s="38"/>
      <c r="WI331" s="37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8"/>
      <c r="WZ331" s="38"/>
      <c r="XA331" s="38"/>
      <c r="XB331" s="38"/>
      <c r="XC331" s="37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8"/>
      <c r="XT331" s="38"/>
      <c r="XU331" s="38"/>
      <c r="XV331" s="38"/>
      <c r="XW331" s="37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8"/>
      <c r="YN331" s="38"/>
      <c r="YO331" s="38"/>
      <c r="YP331" s="38"/>
      <c r="YQ331" s="37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8"/>
      <c r="ZH331" s="38"/>
      <c r="ZI331" s="38"/>
      <c r="ZJ331" s="38"/>
      <c r="ZK331" s="37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8"/>
      <c r="AAB331" s="38"/>
      <c r="AAC331" s="38"/>
      <c r="AAD331" s="38"/>
      <c r="AAE331" s="37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8"/>
      <c r="AAV331" s="38"/>
      <c r="AAW331" s="38"/>
      <c r="AAX331" s="38"/>
      <c r="AAY331" s="37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8"/>
      <c r="ABP331" s="38"/>
      <c r="ABQ331" s="38"/>
      <c r="ABR331" s="38"/>
      <c r="ABS331" s="37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8"/>
      <c r="ACJ331" s="38"/>
      <c r="ACK331" s="38"/>
      <c r="ACL331" s="38"/>
      <c r="ACM331" s="37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8"/>
      <c r="ADD331" s="38"/>
      <c r="ADE331" s="38"/>
      <c r="ADF331" s="38"/>
      <c r="ADG331" s="37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8"/>
      <c r="ADX331" s="38"/>
      <c r="ADY331" s="38"/>
      <c r="ADZ331" s="38"/>
      <c r="AEA331" s="37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8"/>
      <c r="AER331" s="38"/>
      <c r="AES331" s="38"/>
      <c r="AET331" s="38"/>
      <c r="AEU331" s="37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8"/>
      <c r="AFL331" s="38"/>
      <c r="AFM331" s="38"/>
      <c r="AFN331" s="38"/>
      <c r="AFO331" s="37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E331" s="38"/>
      <c r="AGF331" s="38"/>
      <c r="AGG331" s="38"/>
      <c r="AGH331" s="38"/>
      <c r="AGJ331" s="85" t="str">
        <f t="shared" si="1111"/>
        <v/>
      </c>
      <c r="AGK331" s="85" t="str">
        <f t="shared" si="1112"/>
        <v/>
      </c>
      <c r="AGL331" s="85" t="str">
        <f t="shared" si="1113"/>
        <v/>
      </c>
      <c r="AGP331" s="36" t="str">
        <f t="shared" si="1124"/>
        <v/>
      </c>
      <c r="AGQ331" s="36" t="str">
        <f t="shared" si="1114"/>
        <v/>
      </c>
      <c r="AGR331" s="39" t="str">
        <f t="shared" si="1125"/>
        <v/>
      </c>
      <c r="AGS331" s="36" t="str">
        <f t="shared" si="1126"/>
        <v/>
      </c>
      <c r="AGT331" s="36" t="str">
        <f t="shared" si="1115"/>
        <v/>
      </c>
      <c r="AGU331" s="39" t="str">
        <f t="shared" si="1127"/>
        <v/>
      </c>
      <c r="AGV331" s="36" t="str">
        <f t="shared" si="1128"/>
        <v/>
      </c>
      <c r="AGW331" s="36" t="str">
        <f t="shared" si="1116"/>
        <v/>
      </c>
      <c r="AGX331" s="39" t="str">
        <f t="shared" si="1129"/>
        <v/>
      </c>
      <c r="AGY331" s="36" t="str">
        <f t="shared" si="1130"/>
        <v/>
      </c>
      <c r="AGZ331" s="36" t="str">
        <f t="shared" si="1117"/>
        <v/>
      </c>
      <c r="AHA331" s="39" t="str">
        <f t="shared" si="1131"/>
        <v/>
      </c>
      <c r="AHB331" s="36" t="str">
        <f t="shared" si="1132"/>
        <v/>
      </c>
      <c r="AHC331" s="36" t="str">
        <f t="shared" si="1118"/>
        <v/>
      </c>
      <c r="AHD331" s="39" t="str">
        <f t="shared" si="1133"/>
        <v/>
      </c>
      <c r="AHE331" s="36" t="str">
        <f t="shared" si="1134"/>
        <v/>
      </c>
      <c r="AHF331" s="36" t="str">
        <f t="shared" si="1119"/>
        <v/>
      </c>
      <c r="AHG331" s="39" t="str">
        <f t="shared" si="1135"/>
        <v/>
      </c>
      <c r="AHH331" s="36" t="str">
        <f t="shared" si="1136"/>
        <v/>
      </c>
      <c r="AHI331" s="36" t="str">
        <f t="shared" si="1120"/>
        <v/>
      </c>
      <c r="AHJ331" s="39" t="str">
        <f t="shared" si="1137"/>
        <v/>
      </c>
      <c r="AHK331" s="36" t="str">
        <f t="shared" si="1138"/>
        <v/>
      </c>
      <c r="AHL331" s="36" t="str">
        <f t="shared" si="1121"/>
        <v/>
      </c>
      <c r="AHM331" s="39" t="str">
        <f t="shared" si="1139"/>
        <v/>
      </c>
      <c r="AHN331" s="36" t="str">
        <f t="shared" si="1140"/>
        <v/>
      </c>
      <c r="AHO331" s="36" t="str">
        <f t="shared" si="1122"/>
        <v/>
      </c>
      <c r="AHP331" s="39" t="str">
        <f t="shared" si="1141"/>
        <v/>
      </c>
      <c r="AHQ331" s="36" t="str">
        <f t="shared" si="1142"/>
        <v/>
      </c>
      <c r="AHR331" s="36" t="str">
        <f t="shared" si="1123"/>
        <v/>
      </c>
      <c r="AHS331" s="39" t="str">
        <f t="shared" si="1143"/>
        <v/>
      </c>
    </row>
    <row r="332" spans="1:922" s="5" customFormat="1" outlineLevel="1" x14ac:dyDescent="0.25">
      <c r="A332" s="35">
        <v>8</v>
      </c>
      <c r="B332" s="48" t="s">
        <v>199</v>
      </c>
      <c r="C332" s="37"/>
      <c r="D332" s="35"/>
      <c r="E332" s="35"/>
      <c r="F332" s="35"/>
      <c r="G332" s="57"/>
      <c r="H332" s="57"/>
      <c r="I332" s="57"/>
      <c r="J332" s="57"/>
      <c r="K332" s="57"/>
      <c r="L332" s="57"/>
      <c r="M332" s="57"/>
      <c r="N332" s="57"/>
      <c r="O332" s="57"/>
      <c r="P332" s="57" t="s">
        <v>351</v>
      </c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 t="s">
        <v>351</v>
      </c>
      <c r="AF332" s="57" t="s">
        <v>351</v>
      </c>
      <c r="AG332" s="57" t="s">
        <v>351</v>
      </c>
      <c r="AH332" s="57"/>
      <c r="AI332" s="57" t="s">
        <v>351</v>
      </c>
      <c r="AJ332" s="57" t="s">
        <v>351</v>
      </c>
      <c r="AK332" s="57" t="s">
        <v>351</v>
      </c>
      <c r="AL332" s="57" t="s">
        <v>351</v>
      </c>
      <c r="AM332" s="57" t="s">
        <v>351</v>
      </c>
      <c r="AN332" s="38"/>
      <c r="AO332" s="38"/>
      <c r="AP332" s="38"/>
      <c r="AQ332" s="57"/>
      <c r="AR332" s="57"/>
      <c r="AS332" s="57"/>
      <c r="AT332" s="57"/>
      <c r="AU332" s="57"/>
      <c r="AV332" s="57" t="s">
        <v>351</v>
      </c>
      <c r="AW332" s="57" t="s">
        <v>351</v>
      </c>
      <c r="AX332" s="57"/>
      <c r="AY332" s="57" t="s">
        <v>351</v>
      </c>
      <c r="AZ332" s="57"/>
      <c r="BA332" s="57" t="s">
        <v>351</v>
      </c>
      <c r="BB332" s="57"/>
      <c r="BC332" s="57"/>
      <c r="BD332" s="57"/>
      <c r="BE332" s="57" t="s">
        <v>351</v>
      </c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 t="s">
        <v>351</v>
      </c>
      <c r="BO332" s="57"/>
      <c r="BP332" s="57"/>
      <c r="BQ332" s="57"/>
      <c r="BR332" s="57"/>
      <c r="BS332" s="57"/>
      <c r="BT332" s="57" t="s">
        <v>351</v>
      </c>
      <c r="BU332" s="57"/>
      <c r="BV332" s="57"/>
      <c r="BW332" s="57"/>
      <c r="BX332" s="57"/>
      <c r="BY332" s="57"/>
      <c r="BZ332" s="57"/>
      <c r="CA332" s="57" t="s">
        <v>351</v>
      </c>
      <c r="CB332" s="57"/>
      <c r="CC332" s="38"/>
      <c r="CD332" s="38"/>
      <c r="CE332" s="57" t="s">
        <v>351</v>
      </c>
      <c r="CF332" s="57" t="s">
        <v>351</v>
      </c>
      <c r="CG332" s="57" t="s">
        <v>351</v>
      </c>
      <c r="CH332" s="57" t="s">
        <v>351</v>
      </c>
      <c r="CI332" s="57"/>
      <c r="CJ332" s="57" t="s">
        <v>351</v>
      </c>
      <c r="CK332" s="57" t="s">
        <v>351</v>
      </c>
      <c r="CL332" s="57"/>
      <c r="CM332" s="57" t="s">
        <v>351</v>
      </c>
      <c r="CN332" s="57" t="s">
        <v>351</v>
      </c>
      <c r="CO332" s="57" t="s">
        <v>351</v>
      </c>
      <c r="CP332" s="57"/>
      <c r="CQ332" s="57"/>
      <c r="CR332" s="57" t="s">
        <v>351</v>
      </c>
      <c r="CS332" s="57" t="s">
        <v>351</v>
      </c>
      <c r="CT332" s="57" t="s">
        <v>351</v>
      </c>
      <c r="CU332" s="57" t="s">
        <v>351</v>
      </c>
      <c r="CV332" s="38"/>
      <c r="CW332" s="38"/>
      <c r="CX332" s="38"/>
      <c r="CY332" s="61"/>
      <c r="CZ332" s="57" t="s">
        <v>351</v>
      </c>
      <c r="DA332" s="57" t="s">
        <v>351</v>
      </c>
      <c r="DB332" s="57" t="s">
        <v>351</v>
      </c>
      <c r="DC332" s="57"/>
      <c r="DD332" s="57" t="s">
        <v>351</v>
      </c>
      <c r="DE332" s="57" t="s">
        <v>351</v>
      </c>
      <c r="DF332" s="57"/>
      <c r="DG332" s="57" t="s">
        <v>351</v>
      </c>
      <c r="DH332" s="57" t="s">
        <v>351</v>
      </c>
      <c r="DI332" s="57" t="s">
        <v>351</v>
      </c>
      <c r="DJ332" s="57"/>
      <c r="DK332" s="57"/>
      <c r="DL332" s="57" t="s">
        <v>351</v>
      </c>
      <c r="DM332" s="57" t="s">
        <v>351</v>
      </c>
      <c r="DN332" s="57" t="s">
        <v>351</v>
      </c>
      <c r="DO332" s="57" t="s">
        <v>351</v>
      </c>
      <c r="DP332" s="57"/>
      <c r="DQ332" s="38"/>
      <c r="DR332" s="38"/>
      <c r="DS332" s="57" t="s">
        <v>351</v>
      </c>
      <c r="DT332" s="57" t="s">
        <v>351</v>
      </c>
      <c r="DU332" s="57" t="s">
        <v>351</v>
      </c>
      <c r="DV332" s="57" t="s">
        <v>351</v>
      </c>
      <c r="DW332" s="57"/>
      <c r="DX332" s="57"/>
      <c r="DY332" s="57"/>
      <c r="DZ332" s="57"/>
      <c r="EA332" s="57" t="s">
        <v>351</v>
      </c>
      <c r="EB332" s="57" t="s">
        <v>351</v>
      </c>
      <c r="EC332" s="57" t="s">
        <v>351</v>
      </c>
      <c r="ED332" s="57"/>
      <c r="EE332" s="57"/>
      <c r="EF332" s="57" t="s">
        <v>351</v>
      </c>
      <c r="EG332" s="57" t="s">
        <v>351</v>
      </c>
      <c r="EH332" s="57" t="s">
        <v>351</v>
      </c>
      <c r="EI332" s="57" t="s">
        <v>351</v>
      </c>
      <c r="EJ332" s="38"/>
      <c r="EK332" s="38"/>
      <c r="EL332" s="38"/>
      <c r="EM332" s="57" t="s">
        <v>351</v>
      </c>
      <c r="EN332" s="57" t="s">
        <v>351</v>
      </c>
      <c r="EO332" s="57" t="s">
        <v>351</v>
      </c>
      <c r="EP332" s="57" t="s">
        <v>351</v>
      </c>
      <c r="EQ332" s="57"/>
      <c r="ER332" s="57" t="s">
        <v>351</v>
      </c>
      <c r="ES332" s="57"/>
      <c r="ET332" s="57"/>
      <c r="EU332" s="57" t="s">
        <v>351</v>
      </c>
      <c r="EV332" s="57" t="s">
        <v>351</v>
      </c>
      <c r="EW332" s="57" t="s">
        <v>351</v>
      </c>
      <c r="EX332" s="57"/>
      <c r="EY332" s="57"/>
      <c r="EZ332" s="57" t="s">
        <v>351</v>
      </c>
      <c r="FA332" s="57" t="s">
        <v>351</v>
      </c>
      <c r="FB332" s="57" t="s">
        <v>351</v>
      </c>
      <c r="FC332" s="57" t="s">
        <v>351</v>
      </c>
      <c r="FD332" s="38"/>
      <c r="FE332" s="38"/>
      <c r="FF332" s="38"/>
      <c r="FG332" s="57" t="s">
        <v>351</v>
      </c>
      <c r="FH332" s="57" t="s">
        <v>351</v>
      </c>
      <c r="FI332" s="57" t="s">
        <v>351</v>
      </c>
      <c r="FJ332" s="57" t="s">
        <v>351</v>
      </c>
      <c r="FK332" s="57"/>
      <c r="FL332" s="57" t="s">
        <v>351</v>
      </c>
      <c r="FM332" s="57" t="s">
        <v>351</v>
      </c>
      <c r="FN332" s="57"/>
      <c r="FO332" s="57" t="s">
        <v>351</v>
      </c>
      <c r="FP332" s="57" t="s">
        <v>351</v>
      </c>
      <c r="FQ332" s="57" t="s">
        <v>351</v>
      </c>
      <c r="FR332" s="57"/>
      <c r="FS332" s="57"/>
      <c r="FT332" s="57" t="s">
        <v>351</v>
      </c>
      <c r="FU332" s="57" t="s">
        <v>351</v>
      </c>
      <c r="FV332" s="57" t="s">
        <v>351</v>
      </c>
      <c r="FW332" s="57" t="s">
        <v>351</v>
      </c>
      <c r="FX332" s="38"/>
      <c r="FY332" s="38"/>
      <c r="FZ332" s="38"/>
      <c r="GA332" s="61"/>
      <c r="GB332" s="57" t="s">
        <v>351</v>
      </c>
      <c r="GC332" s="57" t="s">
        <v>351</v>
      </c>
      <c r="GD332" s="57" t="s">
        <v>351</v>
      </c>
      <c r="GE332" s="57"/>
      <c r="GF332" s="57" t="s">
        <v>351</v>
      </c>
      <c r="GG332" s="57" t="s">
        <v>351</v>
      </c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 t="s">
        <v>351</v>
      </c>
      <c r="GQ332" s="57" t="s">
        <v>351</v>
      </c>
      <c r="GR332" s="38"/>
      <c r="GS332" s="38"/>
      <c r="GT332" s="38"/>
      <c r="GU332" s="57" t="s">
        <v>351</v>
      </c>
      <c r="GV332" s="57" t="s">
        <v>351</v>
      </c>
      <c r="GW332" s="57" t="s">
        <v>351</v>
      </c>
      <c r="GX332" s="57" t="s">
        <v>351</v>
      </c>
      <c r="GY332" s="57"/>
      <c r="GZ332" s="57" t="s">
        <v>351</v>
      </c>
      <c r="HA332" s="57" t="s">
        <v>351</v>
      </c>
      <c r="HB332" s="57"/>
      <c r="HC332" s="57" t="s">
        <v>351</v>
      </c>
      <c r="HD332" s="57" t="s">
        <v>351</v>
      </c>
      <c r="HE332" s="57" t="s">
        <v>351</v>
      </c>
      <c r="HF332" s="57"/>
      <c r="HG332" s="57"/>
      <c r="HH332" s="57" t="s">
        <v>351</v>
      </c>
      <c r="HI332" s="57" t="s">
        <v>351</v>
      </c>
      <c r="HJ332" s="57" t="s">
        <v>351</v>
      </c>
      <c r="HK332" s="57" t="s">
        <v>351</v>
      </c>
      <c r="HL332" s="57"/>
      <c r="HM332" s="57"/>
      <c r="HN332" s="38"/>
      <c r="HO332" s="61"/>
      <c r="HP332" s="57" t="s">
        <v>351</v>
      </c>
      <c r="HQ332" s="57" t="s">
        <v>351</v>
      </c>
      <c r="HR332" s="57" t="s">
        <v>351</v>
      </c>
      <c r="HS332" s="57"/>
      <c r="HT332" s="57" t="s">
        <v>351</v>
      </c>
      <c r="HU332" s="57"/>
      <c r="HV332" s="57"/>
      <c r="HW332" s="57"/>
      <c r="HX332" s="57"/>
      <c r="HY332" s="57"/>
      <c r="HZ332" s="57"/>
      <c r="IA332" s="57"/>
      <c r="IB332" s="57" t="s">
        <v>351</v>
      </c>
      <c r="IC332" s="57"/>
      <c r="ID332" s="57"/>
      <c r="IE332" s="57" t="s">
        <v>351</v>
      </c>
      <c r="IF332" s="38"/>
      <c r="IG332" s="38"/>
      <c r="IH332" s="38"/>
      <c r="II332" s="57" t="s">
        <v>351</v>
      </c>
      <c r="IJ332" s="57" t="s">
        <v>351</v>
      </c>
      <c r="IK332" s="57" t="s">
        <v>351</v>
      </c>
      <c r="IL332" s="57" t="s">
        <v>351</v>
      </c>
      <c r="IM332" s="57"/>
      <c r="IN332" s="57" t="s">
        <v>351</v>
      </c>
      <c r="IO332" s="57" t="s">
        <v>351</v>
      </c>
      <c r="IP332" s="57"/>
      <c r="IQ332" s="57" t="s">
        <v>351</v>
      </c>
      <c r="IR332" s="57" t="s">
        <v>351</v>
      </c>
      <c r="IS332" s="57" t="s">
        <v>351</v>
      </c>
      <c r="IT332" s="57"/>
      <c r="IU332" s="57"/>
      <c r="IV332" s="57" t="s">
        <v>351</v>
      </c>
      <c r="IW332" s="57" t="s">
        <v>351</v>
      </c>
      <c r="IX332" s="57" t="s">
        <v>351</v>
      </c>
      <c r="IY332" s="57" t="s">
        <v>351</v>
      </c>
      <c r="IZ332" s="57"/>
      <c r="JA332" s="38"/>
      <c r="JB332" s="38"/>
      <c r="JC332" s="61"/>
      <c r="JD332" s="57" t="s">
        <v>351</v>
      </c>
      <c r="JE332" s="57"/>
      <c r="JF332" s="57" t="s">
        <v>351</v>
      </c>
      <c r="JG332" s="57"/>
      <c r="JH332" s="57"/>
      <c r="JI332" s="57"/>
      <c r="JJ332" s="57"/>
      <c r="JK332" s="57"/>
      <c r="JL332" s="57"/>
      <c r="JM332" s="57" t="s">
        <v>351</v>
      </c>
      <c r="JN332" s="57"/>
      <c r="JO332" s="57"/>
      <c r="JP332" s="57" t="s">
        <v>351</v>
      </c>
      <c r="JQ332" s="57" t="s">
        <v>351</v>
      </c>
      <c r="JR332" s="57" t="s">
        <v>351</v>
      </c>
      <c r="JS332" s="57" t="s">
        <v>351</v>
      </c>
      <c r="JT332" s="57"/>
      <c r="JU332" s="38"/>
      <c r="JV332" s="38"/>
      <c r="JW332" s="61"/>
      <c r="JX332" s="57" t="s">
        <v>351</v>
      </c>
      <c r="JY332" s="57" t="s">
        <v>351</v>
      </c>
      <c r="JZ332" s="57" t="s">
        <v>351</v>
      </c>
      <c r="KA332" s="57"/>
      <c r="KB332" s="57"/>
      <c r="KC332" s="57" t="s">
        <v>351</v>
      </c>
      <c r="KD332" s="57"/>
      <c r="KE332" s="57"/>
      <c r="KF332" s="57" t="s">
        <v>351</v>
      </c>
      <c r="KG332" s="57"/>
      <c r="KH332" s="57"/>
      <c r="KI332" s="57"/>
      <c r="KJ332" s="57" t="s">
        <v>351</v>
      </c>
      <c r="KK332" s="57" t="s">
        <v>351</v>
      </c>
      <c r="KL332" s="57" t="s">
        <v>351</v>
      </c>
      <c r="KM332" s="57" t="s">
        <v>351</v>
      </c>
      <c r="KN332" s="57"/>
      <c r="KO332" s="57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 t="s">
        <v>351</v>
      </c>
      <c r="NV332" s="57" t="s">
        <v>351</v>
      </c>
      <c r="NW332" s="57"/>
      <c r="NX332" s="57" t="s">
        <v>351</v>
      </c>
      <c r="NY332" s="57" t="s">
        <v>351</v>
      </c>
      <c r="NZ332" s="57"/>
      <c r="OA332" s="57"/>
      <c r="OB332" s="57"/>
      <c r="OC332" s="57"/>
      <c r="OD332" s="57"/>
      <c r="OE332" s="57"/>
      <c r="OF332" s="57" t="s">
        <v>351</v>
      </c>
      <c r="OG332" s="57"/>
      <c r="OH332" s="57"/>
      <c r="OI332" s="57" t="s">
        <v>351</v>
      </c>
      <c r="OJ332" s="57"/>
      <c r="OK332" s="38"/>
      <c r="OL332" s="38"/>
      <c r="OM332" s="61"/>
      <c r="ON332" s="57"/>
      <c r="OO332" s="57"/>
      <c r="OP332" s="57"/>
      <c r="OQ332" s="57" t="s">
        <v>351</v>
      </c>
      <c r="OR332" s="57" t="s">
        <v>351</v>
      </c>
      <c r="OS332" s="57" t="s">
        <v>351</v>
      </c>
      <c r="OT332" s="57"/>
      <c r="OU332" s="57"/>
      <c r="OV332" s="57"/>
      <c r="OW332" s="57"/>
      <c r="OX332" s="57"/>
      <c r="OY332" s="57"/>
      <c r="OZ332" s="57" t="s">
        <v>351</v>
      </c>
      <c r="PA332" s="57"/>
      <c r="PB332" s="57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/>
      <c r="PM332" s="57" t="s">
        <v>351</v>
      </c>
      <c r="PN332" s="57"/>
      <c r="PO332" s="57"/>
      <c r="PP332" s="57"/>
      <c r="PQ332" s="57"/>
      <c r="PR332" s="57"/>
      <c r="PS332" s="57"/>
      <c r="PT332" s="38"/>
      <c r="PU332" s="38"/>
      <c r="PV332" s="38"/>
      <c r="PW332" s="38"/>
      <c r="PX332" s="38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 t="s">
        <v>351</v>
      </c>
      <c r="QK332" s="57"/>
      <c r="QL332" s="57"/>
      <c r="QM332" s="57" t="s">
        <v>351</v>
      </c>
      <c r="QN332" s="57" t="s">
        <v>351</v>
      </c>
      <c r="QO332" s="57"/>
      <c r="QP332" s="38"/>
      <c r="QQ332" s="38"/>
      <c r="QR332" s="38"/>
      <c r="QS332" s="38"/>
      <c r="QT332" s="38"/>
      <c r="QU332" s="76"/>
      <c r="QV332" s="62"/>
      <c r="QW332" s="62"/>
      <c r="QX332" s="62"/>
      <c r="QY332" s="62"/>
      <c r="QZ332" s="62"/>
      <c r="RA332" s="62" t="s">
        <v>351</v>
      </c>
      <c r="RB332" s="62"/>
      <c r="RC332" s="62"/>
      <c r="RD332" s="62" t="s">
        <v>351</v>
      </c>
      <c r="RE332" s="62"/>
      <c r="RF332" s="62"/>
      <c r="RG332" s="62"/>
      <c r="RH332" s="62" t="s">
        <v>351</v>
      </c>
      <c r="RI332" s="62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38" t="s">
        <v>351</v>
      </c>
      <c r="SV332" s="38" t="s">
        <v>351</v>
      </c>
      <c r="SW332" s="38"/>
      <c r="SX332" s="38"/>
      <c r="SY332" s="38" t="s">
        <v>351</v>
      </c>
      <c r="SZ332" s="38" t="s">
        <v>351</v>
      </c>
      <c r="TA332" s="38"/>
      <c r="TB332" s="38"/>
      <c r="TC332" s="38"/>
      <c r="TD332" s="38"/>
      <c r="TE332" s="38"/>
      <c r="TF332" s="38"/>
      <c r="TG332" s="37"/>
      <c r="TH332" s="38" t="s">
        <v>351</v>
      </c>
      <c r="TI332" s="38" t="s">
        <v>351</v>
      </c>
      <c r="TJ332" s="38"/>
      <c r="TK332" s="38"/>
      <c r="TL332" s="38"/>
      <c r="TM332" s="38"/>
      <c r="TN332" s="38"/>
      <c r="TO332" s="38"/>
      <c r="TP332" s="38"/>
      <c r="TQ332" s="38"/>
      <c r="TR332" s="38"/>
      <c r="TS332" s="38" t="s">
        <v>351</v>
      </c>
      <c r="TT332" s="38"/>
      <c r="TU332" s="38"/>
      <c r="TV332" s="38"/>
      <c r="TW332" s="38" t="s">
        <v>351</v>
      </c>
      <c r="TX332" s="38"/>
      <c r="TY332" s="38"/>
      <c r="TZ332" s="38"/>
      <c r="UA332" s="37"/>
      <c r="UB332" s="38"/>
      <c r="UC332" s="38"/>
      <c r="UD332" s="38"/>
      <c r="UE332" s="38" t="s">
        <v>351</v>
      </c>
      <c r="UF332" s="38"/>
      <c r="UG332" s="38" t="s">
        <v>351</v>
      </c>
      <c r="UH332" s="38"/>
      <c r="UI332" s="38"/>
      <c r="UJ332" s="38" t="s">
        <v>351</v>
      </c>
      <c r="UK332" s="38"/>
      <c r="UL332" s="38"/>
      <c r="UM332" s="38" t="s">
        <v>351</v>
      </c>
      <c r="UN332" s="38" t="s">
        <v>351</v>
      </c>
      <c r="UO332" s="38"/>
      <c r="UP332" s="38"/>
      <c r="UQ332" s="38" t="s">
        <v>351</v>
      </c>
      <c r="UR332" s="38"/>
      <c r="US332" s="38"/>
      <c r="UT332" s="38"/>
      <c r="UU332" s="30" t="s">
        <v>351</v>
      </c>
      <c r="UV332" s="38"/>
      <c r="UW332" s="38"/>
      <c r="UX332" s="38"/>
      <c r="UY332" s="38" t="s">
        <v>351</v>
      </c>
      <c r="UZ332" s="38" t="s">
        <v>351</v>
      </c>
      <c r="VA332" s="38"/>
      <c r="VB332" s="38"/>
      <c r="VC332" s="38"/>
      <c r="VD332" s="38"/>
      <c r="VE332" s="38"/>
      <c r="VF332" s="38"/>
      <c r="VG332" s="38"/>
      <c r="VH332" s="38" t="s">
        <v>351</v>
      </c>
      <c r="VI332" s="38"/>
      <c r="VJ332" s="38"/>
      <c r="VK332" s="38" t="s">
        <v>351</v>
      </c>
      <c r="VL332" s="38"/>
      <c r="VM332" s="38"/>
      <c r="VN332" s="38"/>
      <c r="VO332" s="37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7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7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si="1111"/>
        <v/>
      </c>
      <c r="AGK332" s="85" t="str">
        <f t="shared" si="1112"/>
        <v/>
      </c>
      <c r="AGL332" s="85">
        <f t="shared" si="1113"/>
        <v>5</v>
      </c>
      <c r="AGP332" s="36" t="str">
        <f t="shared" si="1124"/>
        <v/>
      </c>
      <c r="AGQ332" s="36" t="str">
        <f t="shared" si="1114"/>
        <v/>
      </c>
      <c r="AGR332" s="39">
        <f t="shared" si="1125"/>
        <v>27</v>
      </c>
      <c r="AGS332" s="36" t="str">
        <f t="shared" si="1126"/>
        <v/>
      </c>
      <c r="AGT332" s="36" t="str">
        <f t="shared" si="1115"/>
        <v/>
      </c>
      <c r="AGU332" s="39">
        <f t="shared" si="1127"/>
        <v>52</v>
      </c>
      <c r="AGV332" s="36" t="str">
        <f t="shared" si="1128"/>
        <v/>
      </c>
      <c r="AGW332" s="36" t="str">
        <f t="shared" si="1116"/>
        <v/>
      </c>
      <c r="AGX332" s="39">
        <f t="shared" si="1129"/>
        <v>43</v>
      </c>
      <c r="AGY332" s="36" t="str">
        <f t="shared" si="1130"/>
        <v/>
      </c>
      <c r="AGZ332" s="36" t="str">
        <f t="shared" si="1117"/>
        <v/>
      </c>
      <c r="AHA332" s="39">
        <f t="shared" si="1131"/>
        <v>14</v>
      </c>
      <c r="AHB332" s="36" t="str">
        <f t="shared" si="1132"/>
        <v/>
      </c>
      <c r="AHC332" s="36" t="str">
        <f t="shared" si="1118"/>
        <v/>
      </c>
      <c r="AHD332" s="39">
        <f t="shared" si="1133"/>
        <v>11</v>
      </c>
      <c r="AHE332" s="36" t="str">
        <f t="shared" si="1134"/>
        <v/>
      </c>
      <c r="AHF332" s="36" t="str">
        <f t="shared" si="1119"/>
        <v/>
      </c>
      <c r="AHG332" s="39">
        <f t="shared" si="1135"/>
        <v>11</v>
      </c>
      <c r="AHH332" s="36" t="str">
        <f t="shared" si="1136"/>
        <v/>
      </c>
      <c r="AHI332" s="36" t="str">
        <f t="shared" si="1120"/>
        <v/>
      </c>
      <c r="AHJ332" s="39">
        <f t="shared" si="1137"/>
        <v>15</v>
      </c>
      <c r="AHK332" s="36" t="str">
        <f t="shared" si="1138"/>
        <v/>
      </c>
      <c r="AHL332" s="36" t="str">
        <f t="shared" si="1121"/>
        <v/>
      </c>
      <c r="AHM332" s="39" t="str">
        <f t="shared" si="1139"/>
        <v/>
      </c>
      <c r="AHN332" s="36" t="str">
        <f t="shared" si="1140"/>
        <v/>
      </c>
      <c r="AHO332" s="36" t="str">
        <f t="shared" si="1122"/>
        <v/>
      </c>
      <c r="AHP332" s="39" t="str">
        <f t="shared" si="1141"/>
        <v/>
      </c>
      <c r="AHQ332" s="36" t="str">
        <f t="shared" si="1142"/>
        <v/>
      </c>
      <c r="AHR332" s="36" t="str">
        <f t="shared" si="1123"/>
        <v/>
      </c>
      <c r="AHS332" s="39" t="str">
        <f t="shared" si="1143"/>
        <v/>
      </c>
    </row>
    <row r="333" spans="1:922" s="5" customFormat="1" outlineLevel="1" x14ac:dyDescent="0.25">
      <c r="A333" s="35">
        <v>9</v>
      </c>
      <c r="B333" s="48" t="s">
        <v>200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/>
      <c r="AF333" s="57"/>
      <c r="AG333" s="57" t="s">
        <v>351</v>
      </c>
      <c r="AH333" s="57"/>
      <c r="AI333" s="57"/>
      <c r="AJ333" s="57"/>
      <c r="AK333" s="57" t="s">
        <v>351</v>
      </c>
      <c r="AL333" s="57" t="s">
        <v>351</v>
      </c>
      <c r="AM333" s="57" t="s">
        <v>351</v>
      </c>
      <c r="AN333" s="38"/>
      <c r="AO333" s="38"/>
      <c r="AP333" s="38"/>
      <c r="AQ333" s="57"/>
      <c r="AR333" s="57"/>
      <c r="AS333" s="57"/>
      <c r="AT333" s="57"/>
      <c r="AU333" s="57"/>
      <c r="AV333" s="57" t="s">
        <v>351</v>
      </c>
      <c r="AW333" s="57" t="s">
        <v>351</v>
      </c>
      <c r="AX333" s="57"/>
      <c r="AY333" s="57" t="s">
        <v>351</v>
      </c>
      <c r="AZ333" s="57"/>
      <c r="BA333" s="57" t="s">
        <v>351</v>
      </c>
      <c r="BB333" s="57"/>
      <c r="BC333" s="57"/>
      <c r="BD333" s="57"/>
      <c r="BE333" s="57" t="s">
        <v>351</v>
      </c>
      <c r="BF333" s="57"/>
      <c r="BG333" s="57"/>
      <c r="BH333" s="57"/>
      <c r="BI333" s="38"/>
      <c r="BJ333" s="38"/>
      <c r="BK333" s="61"/>
      <c r="BL333" s="57"/>
      <c r="BM333" s="57"/>
      <c r="BN333" s="57" t="s">
        <v>351</v>
      </c>
      <c r="BO333" s="57"/>
      <c r="BP333" s="57"/>
      <c r="BQ333" s="57"/>
      <c r="BR333" s="57"/>
      <c r="BS333" s="57"/>
      <c r="BT333" s="57" t="s">
        <v>351</v>
      </c>
      <c r="BU333" s="57"/>
      <c r="BV333" s="57"/>
      <c r="BW333" s="57"/>
      <c r="BX333" s="57"/>
      <c r="BY333" s="57"/>
      <c r="BZ333" s="57"/>
      <c r="CA333" s="57"/>
      <c r="CB333" s="57"/>
      <c r="CC333" s="38"/>
      <c r="CD333" s="38"/>
      <c r="CE333" s="57" t="s">
        <v>351</v>
      </c>
      <c r="CF333" s="57" t="s">
        <v>351</v>
      </c>
      <c r="CG333" s="57" t="s">
        <v>351</v>
      </c>
      <c r="CH333" s="57" t="s">
        <v>351</v>
      </c>
      <c r="CI333" s="57"/>
      <c r="CJ333" s="57" t="s">
        <v>351</v>
      </c>
      <c r="CK333" s="57" t="s">
        <v>351</v>
      </c>
      <c r="CL333" s="57"/>
      <c r="CM333" s="57" t="s">
        <v>351</v>
      </c>
      <c r="CN333" s="57" t="s">
        <v>351</v>
      </c>
      <c r="CO333" s="57" t="s">
        <v>351</v>
      </c>
      <c r="CP333" s="57"/>
      <c r="CQ333" s="57"/>
      <c r="CR333" s="57" t="s">
        <v>351</v>
      </c>
      <c r="CS333" s="57" t="s">
        <v>351</v>
      </c>
      <c r="CT333" s="57" t="s">
        <v>351</v>
      </c>
      <c r="CU333" s="57" t="s">
        <v>351</v>
      </c>
      <c r="CV333" s="38"/>
      <c r="CW333" s="38"/>
      <c r="CX333" s="38"/>
      <c r="CY333" s="61"/>
      <c r="CZ333" s="57" t="s">
        <v>351</v>
      </c>
      <c r="DA333" s="57" t="s">
        <v>351</v>
      </c>
      <c r="DB333" s="57" t="s">
        <v>351</v>
      </c>
      <c r="DC333" s="57"/>
      <c r="DD333" s="57" t="s">
        <v>351</v>
      </c>
      <c r="DE333" s="57" t="s">
        <v>351</v>
      </c>
      <c r="DF333" s="57"/>
      <c r="DG333" s="57" t="s">
        <v>351</v>
      </c>
      <c r="DH333" s="57" t="s">
        <v>351</v>
      </c>
      <c r="DI333" s="57" t="s">
        <v>351</v>
      </c>
      <c r="DJ333" s="57"/>
      <c r="DK333" s="57"/>
      <c r="DL333" s="57" t="s">
        <v>351</v>
      </c>
      <c r="DM333" s="57" t="s">
        <v>351</v>
      </c>
      <c r="DN333" s="57" t="s">
        <v>351</v>
      </c>
      <c r="DO333" s="57" t="s">
        <v>351</v>
      </c>
      <c r="DP333" s="57"/>
      <c r="DQ333" s="38"/>
      <c r="DR333" s="38"/>
      <c r="DS333" s="57" t="s">
        <v>351</v>
      </c>
      <c r="DT333" s="57" t="s">
        <v>351</v>
      </c>
      <c r="DU333" s="57" t="s">
        <v>351</v>
      </c>
      <c r="DV333" s="57" t="s">
        <v>351</v>
      </c>
      <c r="DW333" s="57"/>
      <c r="DX333" s="57"/>
      <c r="DY333" s="57"/>
      <c r="DZ333" s="57"/>
      <c r="EA333" s="57" t="s">
        <v>351</v>
      </c>
      <c r="EB333" s="57" t="s">
        <v>351</v>
      </c>
      <c r="EC333" s="57" t="s">
        <v>351</v>
      </c>
      <c r="ED333" s="57"/>
      <c r="EE333" s="57"/>
      <c r="EF333" s="57" t="s">
        <v>351</v>
      </c>
      <c r="EG333" s="57" t="s">
        <v>351</v>
      </c>
      <c r="EH333" s="57" t="s">
        <v>351</v>
      </c>
      <c r="EI333" s="57" t="s">
        <v>351</v>
      </c>
      <c r="EJ333" s="38"/>
      <c r="EK333" s="38"/>
      <c r="EL333" s="38"/>
      <c r="EM333" s="57" t="s">
        <v>351</v>
      </c>
      <c r="EN333" s="57" t="s">
        <v>351</v>
      </c>
      <c r="EO333" s="57" t="s">
        <v>351</v>
      </c>
      <c r="EP333" s="57" t="s">
        <v>351</v>
      </c>
      <c r="EQ333" s="57"/>
      <c r="ER333" s="57" t="s">
        <v>351</v>
      </c>
      <c r="ES333" s="57"/>
      <c r="ET333" s="57"/>
      <c r="EU333" s="57" t="s">
        <v>351</v>
      </c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 t="s">
        <v>351</v>
      </c>
      <c r="FC333" s="57" t="s">
        <v>351</v>
      </c>
      <c r="FD333" s="38"/>
      <c r="FE333" s="38"/>
      <c r="FF333" s="38"/>
      <c r="FG333" s="57" t="s">
        <v>351</v>
      </c>
      <c r="FH333" s="57" t="s">
        <v>351</v>
      </c>
      <c r="FI333" s="57" t="s">
        <v>351</v>
      </c>
      <c r="FJ333" s="57" t="s">
        <v>351</v>
      </c>
      <c r="FK333" s="57"/>
      <c r="FL333" s="57" t="s">
        <v>351</v>
      </c>
      <c r="FM333" s="57" t="s">
        <v>351</v>
      </c>
      <c r="FN333" s="57"/>
      <c r="FO333" s="57" t="s">
        <v>351</v>
      </c>
      <c r="FP333" s="57" t="s">
        <v>351</v>
      </c>
      <c r="FQ333" s="57" t="s">
        <v>351</v>
      </c>
      <c r="FR333" s="57"/>
      <c r="FS333" s="57"/>
      <c r="FT333" s="57" t="s">
        <v>351</v>
      </c>
      <c r="FU333" s="57" t="s">
        <v>351</v>
      </c>
      <c r="FV333" s="57" t="s">
        <v>351</v>
      </c>
      <c r="FW333" s="57" t="s">
        <v>351</v>
      </c>
      <c r="FX333" s="38"/>
      <c r="FY333" s="38"/>
      <c r="FZ333" s="38"/>
      <c r="GA333" s="61"/>
      <c r="GB333" s="57" t="s">
        <v>351</v>
      </c>
      <c r="GC333" s="57" t="s">
        <v>351</v>
      </c>
      <c r="GD333" s="57" t="s">
        <v>351</v>
      </c>
      <c r="GE333" s="57"/>
      <c r="GF333" s="57" t="s">
        <v>351</v>
      </c>
      <c r="GG333" s="57" t="s">
        <v>351</v>
      </c>
      <c r="GH333" s="57"/>
      <c r="GI333" s="57"/>
      <c r="GJ333" s="57"/>
      <c r="GK333" s="57"/>
      <c r="GL333" s="57"/>
      <c r="GM333" s="57"/>
      <c r="GN333" s="57" t="s">
        <v>351</v>
      </c>
      <c r="GO333" s="57"/>
      <c r="GP333" s="57"/>
      <c r="GQ333" s="57" t="s">
        <v>351</v>
      </c>
      <c r="GR333" s="38"/>
      <c r="GS333" s="38"/>
      <c r="GT333" s="38"/>
      <c r="GU333" s="57" t="s">
        <v>351</v>
      </c>
      <c r="GV333" s="57" t="s">
        <v>351</v>
      </c>
      <c r="GW333" s="57" t="s">
        <v>351</v>
      </c>
      <c r="GX333" s="57" t="s">
        <v>351</v>
      </c>
      <c r="GY333" s="57"/>
      <c r="GZ333" s="57" t="s">
        <v>351</v>
      </c>
      <c r="HA333" s="57"/>
      <c r="HB333" s="57"/>
      <c r="HC333" s="57" t="s">
        <v>351</v>
      </c>
      <c r="HD333" s="57" t="s">
        <v>351</v>
      </c>
      <c r="HE333" s="57" t="s">
        <v>351</v>
      </c>
      <c r="HF333" s="57"/>
      <c r="HG333" s="57"/>
      <c r="HH333" s="57" t="s">
        <v>351</v>
      </c>
      <c r="HI333" s="57" t="s">
        <v>351</v>
      </c>
      <c r="HJ333" s="57" t="s">
        <v>351</v>
      </c>
      <c r="HK333" s="57" t="s">
        <v>351</v>
      </c>
      <c r="HL333" s="57"/>
      <c r="HM333" s="57"/>
      <c r="HN333" s="38"/>
      <c r="HO333" s="61"/>
      <c r="HP333" s="57" t="s">
        <v>351</v>
      </c>
      <c r="HQ333" s="57"/>
      <c r="HR333" s="57"/>
      <c r="HS333" s="57"/>
      <c r="HT333" s="57" t="s">
        <v>351</v>
      </c>
      <c r="HU333" s="57"/>
      <c r="HV333" s="57"/>
      <c r="HW333" s="57"/>
      <c r="HX333" s="57"/>
      <c r="HY333" s="57"/>
      <c r="HZ333" s="57"/>
      <c r="IA333" s="57"/>
      <c r="IB333" s="57" t="s">
        <v>351</v>
      </c>
      <c r="IC333" s="57"/>
      <c r="ID333" s="57"/>
      <c r="IE333" s="57" t="s">
        <v>351</v>
      </c>
      <c r="IF333" s="38"/>
      <c r="IG333" s="38"/>
      <c r="IH333" s="38"/>
      <c r="II333" s="57"/>
      <c r="IJ333" s="57"/>
      <c r="IK333" s="57"/>
      <c r="IL333" s="57"/>
      <c r="IM333" s="57"/>
      <c r="IN333" s="57" t="s">
        <v>351</v>
      </c>
      <c r="IO333" s="57" t="s">
        <v>351</v>
      </c>
      <c r="IP333" s="57"/>
      <c r="IQ333" s="57"/>
      <c r="IR333" s="57" t="s">
        <v>351</v>
      </c>
      <c r="IS333" s="57" t="s">
        <v>351</v>
      </c>
      <c r="IT333" s="57"/>
      <c r="IU333" s="57"/>
      <c r="IV333" s="57"/>
      <c r="IW333" s="57"/>
      <c r="IX333" s="57"/>
      <c r="IY333" s="57" t="s">
        <v>351</v>
      </c>
      <c r="IZ333" s="57"/>
      <c r="JA333" s="38"/>
      <c r="JB333" s="38"/>
      <c r="JC333" s="61"/>
      <c r="JD333" s="57"/>
      <c r="JE333" s="57"/>
      <c r="JF333" s="57" t="s">
        <v>351</v>
      </c>
      <c r="JG333" s="57"/>
      <c r="JH333" s="57"/>
      <c r="JI333" s="57"/>
      <c r="JJ333" s="57"/>
      <c r="JK333" s="57"/>
      <c r="JL333" s="57"/>
      <c r="JM333" s="57" t="s">
        <v>351</v>
      </c>
      <c r="JN333" s="57"/>
      <c r="JO333" s="57"/>
      <c r="JP333" s="57"/>
      <c r="JQ333" s="57" t="s">
        <v>351</v>
      </c>
      <c r="JR333" s="57" t="s">
        <v>351</v>
      </c>
      <c r="JS333" s="57" t="s">
        <v>351</v>
      </c>
      <c r="JT333" s="57"/>
      <c r="JU333" s="38"/>
      <c r="JV333" s="38"/>
      <c r="JW333" s="61"/>
      <c r="JX333" s="57" t="s">
        <v>351</v>
      </c>
      <c r="JY333" s="57"/>
      <c r="JZ333" s="57"/>
      <c r="KA333" s="57"/>
      <c r="KB333" s="57"/>
      <c r="KC333" s="57" t="s">
        <v>351</v>
      </c>
      <c r="KD333" s="57"/>
      <c r="KE333" s="57"/>
      <c r="KF333" s="57" t="s">
        <v>351</v>
      </c>
      <c r="KG333" s="57"/>
      <c r="KH333" s="57"/>
      <c r="KI333" s="57"/>
      <c r="KJ333" s="57" t="s">
        <v>351</v>
      </c>
      <c r="KK333" s="57" t="s">
        <v>351</v>
      </c>
      <c r="KL333" s="57" t="s">
        <v>351</v>
      </c>
      <c r="KM333" s="57" t="s">
        <v>351</v>
      </c>
      <c r="KN333" s="57"/>
      <c r="KO333" s="57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 t="s">
        <v>351</v>
      </c>
      <c r="NW333" s="57"/>
      <c r="NX333" s="57" t="s">
        <v>351</v>
      </c>
      <c r="NY333" s="57"/>
      <c r="NZ333" s="57"/>
      <c r="OA333" s="57"/>
      <c r="OB333" s="57"/>
      <c r="OC333" s="57"/>
      <c r="OD333" s="57"/>
      <c r="OE333" s="57"/>
      <c r="OF333" s="57" t="s">
        <v>351</v>
      </c>
      <c r="OG333" s="57"/>
      <c r="OH333" s="57"/>
      <c r="OI333" s="57" t="s">
        <v>351</v>
      </c>
      <c r="OJ333" s="57"/>
      <c r="OK333" s="38"/>
      <c r="OL333" s="38"/>
      <c r="OM333" s="61"/>
      <c r="ON333" s="57"/>
      <c r="OO333" s="57"/>
      <c r="OP333" s="57"/>
      <c r="OQ333" s="57" t="s">
        <v>351</v>
      </c>
      <c r="OR333" s="57" t="s">
        <v>351</v>
      </c>
      <c r="OS333" s="57" t="s">
        <v>351</v>
      </c>
      <c r="OT333" s="57"/>
      <c r="OU333" s="57"/>
      <c r="OV333" s="57"/>
      <c r="OW333" s="57"/>
      <c r="OX333" s="57"/>
      <c r="OY333" s="57" t="s">
        <v>351</v>
      </c>
      <c r="OZ333" s="57"/>
      <c r="PA333" s="57"/>
      <c r="PB333" s="57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38"/>
      <c r="PU333" s="38"/>
      <c r="PV333" s="38"/>
      <c r="PW333" s="38"/>
      <c r="PX333" s="38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 t="s">
        <v>351</v>
      </c>
      <c r="QN333" s="57"/>
      <c r="QO333" s="57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7"/>
      <c r="TH333" s="38"/>
      <c r="TI333" s="38"/>
      <c r="TJ333" s="38"/>
      <c r="TK333" s="38"/>
      <c r="TL333" s="38"/>
      <c r="TM333" s="38"/>
      <c r="TN333" s="38"/>
      <c r="TO333" s="38"/>
      <c r="TP333" s="38" t="s">
        <v>351</v>
      </c>
      <c r="TQ333" s="38"/>
      <c r="TR333" s="38"/>
      <c r="TS333" s="38" t="s">
        <v>351</v>
      </c>
      <c r="TT333" s="38"/>
      <c r="TU333" s="38"/>
      <c r="TV333" s="38"/>
      <c r="TW333" s="38" t="s">
        <v>351</v>
      </c>
      <c r="TX333" s="38"/>
      <c r="TY333" s="38"/>
      <c r="TZ333" s="38"/>
      <c r="UA333" s="37"/>
      <c r="UB333" s="38"/>
      <c r="UC333" s="38"/>
      <c r="UD333" s="38"/>
      <c r="UE333" s="38"/>
      <c r="UF333" s="38"/>
      <c r="UG333" s="38"/>
      <c r="UH333" s="38"/>
      <c r="UI333" s="38"/>
      <c r="UJ333" s="38" t="s">
        <v>351</v>
      </c>
      <c r="UK333" s="38"/>
      <c r="UL333" s="38"/>
      <c r="UM333" s="38" t="s">
        <v>351</v>
      </c>
      <c r="UN333" s="38"/>
      <c r="UO333" s="38"/>
      <c r="UP333" s="38"/>
      <c r="UQ333" s="38" t="s">
        <v>351</v>
      </c>
      <c r="UR333" s="38"/>
      <c r="US333" s="38"/>
      <c r="UT333" s="38"/>
      <c r="UU333" s="37"/>
      <c r="UV333" s="38"/>
      <c r="UW333" s="38"/>
      <c r="UX333" s="38"/>
      <c r="UY333" s="38" t="s">
        <v>351</v>
      </c>
      <c r="UZ333" s="38" t="s">
        <v>351</v>
      </c>
      <c r="VA333" s="38"/>
      <c r="VB333" s="38"/>
      <c r="VC333" s="38"/>
      <c r="VD333" s="38"/>
      <c r="VE333" s="38"/>
      <c r="VF333" s="38"/>
      <c r="VG333" s="38"/>
      <c r="VH333" s="38" t="s">
        <v>351</v>
      </c>
      <c r="VI333" s="38"/>
      <c r="VJ333" s="38"/>
      <c r="VK333" s="38" t="s">
        <v>351</v>
      </c>
      <c r="VL333" s="38"/>
      <c r="VM333" s="38"/>
      <c r="VN333" s="38"/>
      <c r="VO333" s="37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7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7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111"/>
        <v/>
      </c>
      <c r="AGK333" s="85" t="str">
        <f t="shared" si="1112"/>
        <v/>
      </c>
      <c r="AGL333" s="85">
        <f t="shared" si="1113"/>
        <v>4</v>
      </c>
      <c r="AGP333" s="36" t="str">
        <f t="shared" si="1124"/>
        <v/>
      </c>
      <c r="AGQ333" s="36" t="str">
        <f t="shared" si="1114"/>
        <v/>
      </c>
      <c r="AGR333" s="39">
        <f t="shared" si="1125"/>
        <v>20</v>
      </c>
      <c r="AGS333" s="36" t="str">
        <f t="shared" si="1126"/>
        <v/>
      </c>
      <c r="AGT333" s="36" t="str">
        <f t="shared" si="1115"/>
        <v/>
      </c>
      <c r="AGU333" s="39">
        <f t="shared" si="1127"/>
        <v>52</v>
      </c>
      <c r="AGV333" s="36" t="str">
        <f t="shared" si="1128"/>
        <v/>
      </c>
      <c r="AGW333" s="36" t="str">
        <f t="shared" si="1116"/>
        <v/>
      </c>
      <c r="AGX333" s="39">
        <f t="shared" si="1129"/>
        <v>29</v>
      </c>
      <c r="AGY333" s="36" t="str">
        <f t="shared" si="1130"/>
        <v/>
      </c>
      <c r="AGZ333" s="36" t="str">
        <f t="shared" si="1117"/>
        <v/>
      </c>
      <c r="AHA333" s="39">
        <f t="shared" si="1131"/>
        <v>11</v>
      </c>
      <c r="AHB333" s="36" t="str">
        <f t="shared" si="1132"/>
        <v/>
      </c>
      <c r="AHC333" s="36" t="str">
        <f t="shared" si="1118"/>
        <v/>
      </c>
      <c r="AHD333" s="39">
        <f t="shared" si="1133"/>
        <v>8</v>
      </c>
      <c r="AHE333" s="36" t="str">
        <f t="shared" si="1134"/>
        <v/>
      </c>
      <c r="AHF333" s="36" t="str">
        <f t="shared" si="1119"/>
        <v/>
      </c>
      <c r="AHG333" s="39">
        <f t="shared" si="1135"/>
        <v>1</v>
      </c>
      <c r="AHH333" s="36" t="str">
        <f t="shared" si="1136"/>
        <v/>
      </c>
      <c r="AHI333" s="36" t="str">
        <f t="shared" si="1120"/>
        <v/>
      </c>
      <c r="AHJ333" s="39">
        <f t="shared" si="1137"/>
        <v>10</v>
      </c>
      <c r="AHK333" s="36" t="str">
        <f t="shared" si="1138"/>
        <v/>
      </c>
      <c r="AHL333" s="36" t="str">
        <f t="shared" si="1121"/>
        <v/>
      </c>
      <c r="AHM333" s="39" t="str">
        <f t="shared" si="1139"/>
        <v/>
      </c>
      <c r="AHN333" s="36" t="str">
        <f t="shared" si="1140"/>
        <v/>
      </c>
      <c r="AHO333" s="36" t="str">
        <f t="shared" si="1122"/>
        <v/>
      </c>
      <c r="AHP333" s="39" t="str">
        <f t="shared" si="1141"/>
        <v/>
      </c>
      <c r="AHQ333" s="36" t="str">
        <f t="shared" si="1142"/>
        <v/>
      </c>
      <c r="AHR333" s="36" t="str">
        <f t="shared" si="1123"/>
        <v/>
      </c>
      <c r="AHS333" s="39" t="str">
        <f t="shared" si="1143"/>
        <v/>
      </c>
    </row>
    <row r="334" spans="1:922" s="5" customFormat="1" outlineLevel="1" x14ac:dyDescent="0.25">
      <c r="A334" s="35">
        <f t="shared" si="1144"/>
        <v>10</v>
      </c>
      <c r="B334" s="48" t="s">
        <v>201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57" t="s">
        <v>359</v>
      </c>
      <c r="AR334" s="57" t="s">
        <v>359</v>
      </c>
      <c r="AS334" s="57" t="s">
        <v>359</v>
      </c>
      <c r="AT334" s="57" t="s">
        <v>359</v>
      </c>
      <c r="AU334" s="57"/>
      <c r="AV334" s="57" t="s">
        <v>359</v>
      </c>
      <c r="AW334" s="57" t="s">
        <v>359</v>
      </c>
      <c r="AX334" s="57"/>
      <c r="AY334" s="57" t="s">
        <v>359</v>
      </c>
      <c r="AZ334" s="57" t="s">
        <v>359</v>
      </c>
      <c r="BA334" s="57" t="s">
        <v>359</v>
      </c>
      <c r="BB334" s="57"/>
      <c r="BC334" s="57"/>
      <c r="BD334" s="57" t="s">
        <v>359</v>
      </c>
      <c r="BE334" s="57" t="s">
        <v>359</v>
      </c>
      <c r="BF334" s="57"/>
      <c r="BG334" s="57" t="s">
        <v>359</v>
      </c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38"/>
      <c r="CD334" s="38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38"/>
      <c r="GS334" s="38"/>
      <c r="GT334" s="38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38"/>
      <c r="HO334" s="61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61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KI334" s="57"/>
      <c r="KJ334" s="57"/>
      <c r="KK334" s="57"/>
      <c r="KL334" s="57"/>
      <c r="KM334" s="57"/>
      <c r="KN334" s="57"/>
      <c r="KO334" s="57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38"/>
      <c r="PU334" s="38"/>
      <c r="PV334" s="38"/>
      <c r="PW334" s="38"/>
      <c r="PX334" s="38"/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/>
      <c r="QO334" s="57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8"/>
      <c r="TD334" s="38"/>
      <c r="TE334" s="38"/>
      <c r="TF334" s="38"/>
      <c r="TG334" s="37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7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7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7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7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7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111"/>
        <v/>
      </c>
      <c r="AGK334" s="85" t="str">
        <f t="shared" si="1112"/>
        <v/>
      </c>
      <c r="AGL334" s="85" t="str">
        <f t="shared" si="1113"/>
        <v/>
      </c>
      <c r="AGP334" s="36">
        <f t="shared" si="1124"/>
        <v>12</v>
      </c>
      <c r="AGQ334" s="36" t="str">
        <f t="shared" si="1114"/>
        <v/>
      </c>
      <c r="AGR334" s="39" t="str">
        <f t="shared" si="1125"/>
        <v/>
      </c>
      <c r="AGS334" s="36" t="str">
        <f t="shared" si="1126"/>
        <v/>
      </c>
      <c r="AGT334" s="36" t="str">
        <f t="shared" si="1115"/>
        <v/>
      </c>
      <c r="AGU334" s="39" t="str">
        <f t="shared" si="1127"/>
        <v/>
      </c>
      <c r="AGV334" s="36" t="str">
        <f t="shared" si="1128"/>
        <v/>
      </c>
      <c r="AGW334" s="36" t="str">
        <f t="shared" si="1116"/>
        <v/>
      </c>
      <c r="AGX334" s="39" t="str">
        <f t="shared" si="1129"/>
        <v/>
      </c>
      <c r="AGY334" s="36" t="str">
        <f t="shared" si="1130"/>
        <v/>
      </c>
      <c r="AGZ334" s="36" t="str">
        <f t="shared" si="1117"/>
        <v/>
      </c>
      <c r="AHA334" s="39" t="str">
        <f t="shared" si="1131"/>
        <v/>
      </c>
      <c r="AHB334" s="36" t="str">
        <f t="shared" si="1132"/>
        <v/>
      </c>
      <c r="AHC334" s="36" t="str">
        <f t="shared" si="1118"/>
        <v/>
      </c>
      <c r="AHD334" s="39" t="str">
        <f t="shared" si="1133"/>
        <v/>
      </c>
      <c r="AHE334" s="36" t="str">
        <f t="shared" si="1134"/>
        <v/>
      </c>
      <c r="AHF334" s="36" t="str">
        <f t="shared" si="1119"/>
        <v/>
      </c>
      <c r="AHG334" s="39" t="str">
        <f t="shared" si="1135"/>
        <v/>
      </c>
      <c r="AHH334" s="36" t="str">
        <f t="shared" si="1136"/>
        <v/>
      </c>
      <c r="AHI334" s="36" t="str">
        <f t="shared" si="1120"/>
        <v/>
      </c>
      <c r="AHJ334" s="39" t="str">
        <f t="shared" si="1137"/>
        <v/>
      </c>
      <c r="AHK334" s="36" t="str">
        <f t="shared" si="1138"/>
        <v/>
      </c>
      <c r="AHL334" s="36" t="str">
        <f t="shared" si="1121"/>
        <v/>
      </c>
      <c r="AHM334" s="39" t="str">
        <f t="shared" si="1139"/>
        <v/>
      </c>
      <c r="AHN334" s="36" t="str">
        <f t="shared" si="1140"/>
        <v/>
      </c>
      <c r="AHO334" s="36" t="str">
        <f t="shared" si="1122"/>
        <v/>
      </c>
      <c r="AHP334" s="39" t="str">
        <f t="shared" si="1141"/>
        <v/>
      </c>
      <c r="AHQ334" s="36" t="str">
        <f t="shared" si="1142"/>
        <v/>
      </c>
      <c r="AHR334" s="36" t="str">
        <f t="shared" si="1123"/>
        <v/>
      </c>
      <c r="AHS334" s="39" t="str">
        <f t="shared" si="1143"/>
        <v/>
      </c>
    </row>
    <row r="335" spans="1:922" s="5" customFormat="1" outlineLevel="1" x14ac:dyDescent="0.25">
      <c r="A335" s="35">
        <f t="shared" si="1144"/>
        <v>11</v>
      </c>
      <c r="B335" s="36"/>
      <c r="C335" s="37"/>
      <c r="D335" s="35"/>
      <c r="E335" s="35"/>
      <c r="F335" s="35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7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7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7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7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7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7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111"/>
        <v/>
      </c>
      <c r="AGK335" s="85" t="str">
        <f t="shared" si="1112"/>
        <v/>
      </c>
      <c r="AGL335" s="85" t="str">
        <f t="shared" si="1113"/>
        <v/>
      </c>
      <c r="AGP335" s="36" t="str">
        <f t="shared" si="1124"/>
        <v/>
      </c>
      <c r="AGQ335" s="36" t="str">
        <f t="shared" si="1114"/>
        <v/>
      </c>
      <c r="AGR335" s="39" t="str">
        <f t="shared" si="1125"/>
        <v/>
      </c>
      <c r="AGS335" s="36" t="str">
        <f t="shared" si="1126"/>
        <v/>
      </c>
      <c r="AGT335" s="36" t="str">
        <f t="shared" si="1115"/>
        <v/>
      </c>
      <c r="AGU335" s="39" t="str">
        <f t="shared" si="1127"/>
        <v/>
      </c>
      <c r="AGV335" s="36" t="str">
        <f t="shared" si="1128"/>
        <v/>
      </c>
      <c r="AGW335" s="36" t="str">
        <f t="shared" si="1116"/>
        <v/>
      </c>
      <c r="AGX335" s="39" t="str">
        <f t="shared" si="1129"/>
        <v/>
      </c>
      <c r="AGY335" s="36" t="str">
        <f t="shared" si="1130"/>
        <v/>
      </c>
      <c r="AGZ335" s="36" t="str">
        <f t="shared" si="1117"/>
        <v/>
      </c>
      <c r="AHA335" s="39" t="str">
        <f t="shared" si="1131"/>
        <v/>
      </c>
      <c r="AHB335" s="36" t="str">
        <f t="shared" si="1132"/>
        <v/>
      </c>
      <c r="AHC335" s="36" t="str">
        <f t="shared" si="1118"/>
        <v/>
      </c>
      <c r="AHD335" s="39" t="str">
        <f t="shared" si="1133"/>
        <v/>
      </c>
      <c r="AHE335" s="36" t="str">
        <f t="shared" si="1134"/>
        <v/>
      </c>
      <c r="AHF335" s="36" t="str">
        <f t="shared" si="1119"/>
        <v/>
      </c>
      <c r="AHG335" s="39" t="str">
        <f t="shared" si="1135"/>
        <v/>
      </c>
      <c r="AHH335" s="36" t="str">
        <f t="shared" si="1136"/>
        <v/>
      </c>
      <c r="AHI335" s="36" t="str">
        <f t="shared" si="1120"/>
        <v/>
      </c>
      <c r="AHJ335" s="39" t="str">
        <f t="shared" si="1137"/>
        <v/>
      </c>
      <c r="AHK335" s="36" t="str">
        <f t="shared" si="1138"/>
        <v/>
      </c>
      <c r="AHL335" s="36" t="str">
        <f t="shared" si="1121"/>
        <v/>
      </c>
      <c r="AHM335" s="39" t="str">
        <f t="shared" si="1139"/>
        <v/>
      </c>
      <c r="AHN335" s="36" t="str">
        <f t="shared" si="1140"/>
        <v/>
      </c>
      <c r="AHO335" s="36" t="str">
        <f t="shared" si="1122"/>
        <v/>
      </c>
      <c r="AHP335" s="39" t="str">
        <f t="shared" si="1141"/>
        <v/>
      </c>
      <c r="AHQ335" s="36" t="str">
        <f t="shared" si="1142"/>
        <v/>
      </c>
      <c r="AHR335" s="36" t="str">
        <f t="shared" si="1123"/>
        <v/>
      </c>
      <c r="AHS335" s="39" t="str">
        <f t="shared" si="1143"/>
        <v/>
      </c>
    </row>
    <row r="336" spans="1:922" s="5" customFormat="1" outlineLevel="1" x14ac:dyDescent="0.25">
      <c r="A336" s="35">
        <f t="shared" si="1144"/>
        <v>12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8"/>
      <c r="TD336" s="38"/>
      <c r="TE336" s="38"/>
      <c r="TF336" s="38"/>
      <c r="TG336" s="37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7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7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7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7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7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111"/>
        <v/>
      </c>
      <c r="AGK336" s="85" t="str">
        <f t="shared" si="1112"/>
        <v/>
      </c>
      <c r="AGL336" s="85" t="str">
        <f t="shared" si="1113"/>
        <v/>
      </c>
      <c r="AGP336" s="36" t="str">
        <f t="shared" si="1124"/>
        <v/>
      </c>
      <c r="AGQ336" s="36" t="str">
        <f t="shared" si="1114"/>
        <v/>
      </c>
      <c r="AGR336" s="39" t="str">
        <f t="shared" si="1125"/>
        <v/>
      </c>
      <c r="AGS336" s="36" t="str">
        <f t="shared" si="1126"/>
        <v/>
      </c>
      <c r="AGT336" s="36" t="str">
        <f t="shared" si="1115"/>
        <v/>
      </c>
      <c r="AGU336" s="39" t="str">
        <f t="shared" si="1127"/>
        <v/>
      </c>
      <c r="AGV336" s="36" t="str">
        <f t="shared" si="1128"/>
        <v/>
      </c>
      <c r="AGW336" s="36" t="str">
        <f t="shared" si="1116"/>
        <v/>
      </c>
      <c r="AGX336" s="39" t="str">
        <f t="shared" si="1129"/>
        <v/>
      </c>
      <c r="AGY336" s="36" t="str">
        <f t="shared" si="1130"/>
        <v/>
      </c>
      <c r="AGZ336" s="36" t="str">
        <f t="shared" si="1117"/>
        <v/>
      </c>
      <c r="AHA336" s="39" t="str">
        <f t="shared" si="1131"/>
        <v/>
      </c>
      <c r="AHB336" s="36" t="str">
        <f t="shared" si="1132"/>
        <v/>
      </c>
      <c r="AHC336" s="36" t="str">
        <f t="shared" si="1118"/>
        <v/>
      </c>
      <c r="AHD336" s="39" t="str">
        <f t="shared" si="1133"/>
        <v/>
      </c>
      <c r="AHE336" s="36" t="str">
        <f t="shared" si="1134"/>
        <v/>
      </c>
      <c r="AHF336" s="36" t="str">
        <f t="shared" si="1119"/>
        <v/>
      </c>
      <c r="AHG336" s="39" t="str">
        <f t="shared" si="1135"/>
        <v/>
      </c>
      <c r="AHH336" s="36" t="str">
        <f t="shared" si="1136"/>
        <v/>
      </c>
      <c r="AHI336" s="36" t="str">
        <f t="shared" si="1120"/>
        <v/>
      </c>
      <c r="AHJ336" s="39" t="str">
        <f t="shared" si="1137"/>
        <v/>
      </c>
      <c r="AHK336" s="36" t="str">
        <f t="shared" si="1138"/>
        <v/>
      </c>
      <c r="AHL336" s="36" t="str">
        <f t="shared" si="1121"/>
        <v/>
      </c>
      <c r="AHM336" s="39" t="str">
        <f t="shared" si="1139"/>
        <v/>
      </c>
      <c r="AHN336" s="36" t="str">
        <f t="shared" si="1140"/>
        <v/>
      </c>
      <c r="AHO336" s="36" t="str">
        <f t="shared" si="1122"/>
        <v/>
      </c>
      <c r="AHP336" s="39" t="str">
        <f t="shared" si="1141"/>
        <v/>
      </c>
      <c r="AHQ336" s="36" t="str">
        <f t="shared" si="1142"/>
        <v/>
      </c>
      <c r="AHR336" s="36" t="str">
        <f t="shared" si="1123"/>
        <v/>
      </c>
      <c r="AHS336" s="39" t="str">
        <f t="shared" si="1143"/>
        <v/>
      </c>
    </row>
    <row r="337" spans="1:922" s="32" customFormat="1" x14ac:dyDescent="0.25">
      <c r="A337" s="31" t="s">
        <v>47</v>
      </c>
      <c r="C337" s="33"/>
      <c r="D337" s="33"/>
      <c r="E337" s="33"/>
      <c r="F337" s="34"/>
      <c r="G337" s="33"/>
      <c r="H337" s="33"/>
      <c r="I337" s="33"/>
      <c r="J337" s="34"/>
      <c r="K337" s="33"/>
      <c r="L337" s="33"/>
      <c r="M337" s="33"/>
      <c r="N337" s="34"/>
      <c r="O337" s="33"/>
      <c r="P337" s="33"/>
      <c r="Q337" s="33"/>
      <c r="R337" s="34"/>
      <c r="S337" s="33"/>
      <c r="T337" s="33"/>
      <c r="U337" s="33"/>
      <c r="V337" s="34"/>
      <c r="W337" s="33"/>
      <c r="X337" s="33"/>
      <c r="Y337" s="33"/>
      <c r="Z337" s="34"/>
      <c r="AA337" s="33"/>
      <c r="AB337" s="33"/>
      <c r="AC337" s="33"/>
      <c r="AD337" s="34"/>
      <c r="AE337" s="33"/>
      <c r="AF337" s="33"/>
      <c r="AG337" s="33"/>
      <c r="AH337" s="34"/>
      <c r="AI337" s="33"/>
      <c r="AJ337" s="33"/>
      <c r="AK337" s="33"/>
      <c r="AL337" s="34"/>
      <c r="AM337" s="33"/>
      <c r="AN337" s="33"/>
      <c r="AO337" s="33"/>
      <c r="AP337" s="34"/>
      <c r="AQ337" s="33"/>
      <c r="AR337" s="33"/>
      <c r="AS337" s="33"/>
      <c r="AT337" s="34"/>
      <c r="AU337" s="33"/>
      <c r="AV337" s="33"/>
      <c r="AW337" s="33"/>
      <c r="AX337" s="34"/>
      <c r="AY337" s="33"/>
      <c r="AZ337" s="33"/>
      <c r="BA337" s="33"/>
      <c r="BB337" s="34"/>
      <c r="BC337" s="33"/>
      <c r="BD337" s="33"/>
      <c r="BE337" s="33"/>
      <c r="BF337" s="34"/>
      <c r="BG337" s="33"/>
      <c r="BH337" s="33"/>
      <c r="BI337" s="33"/>
      <c r="BJ337" s="34"/>
      <c r="BK337" s="33"/>
      <c r="BL337" s="33"/>
      <c r="BM337" s="33"/>
      <c r="BN337" s="34"/>
      <c r="BO337" s="33"/>
      <c r="BP337" s="33"/>
      <c r="BQ337" s="33"/>
      <c r="BR337" s="34"/>
      <c r="BS337" s="33"/>
      <c r="BT337" s="33"/>
      <c r="BU337" s="33"/>
      <c r="BV337" s="34"/>
      <c r="BW337" s="33"/>
      <c r="BX337" s="33"/>
      <c r="BY337" s="33"/>
      <c r="BZ337" s="34"/>
      <c r="CA337" s="33"/>
      <c r="CB337" s="33"/>
      <c r="CC337" s="33"/>
      <c r="CD337" s="34"/>
      <c r="CE337" s="33"/>
      <c r="CF337" s="33"/>
      <c r="CG337" s="33"/>
      <c r="CH337" s="34"/>
      <c r="CI337" s="33"/>
      <c r="CJ337" s="33"/>
      <c r="CK337" s="33"/>
      <c r="CL337" s="34"/>
      <c r="CM337" s="33"/>
      <c r="CN337" s="33"/>
      <c r="CO337" s="33"/>
      <c r="CP337" s="34"/>
      <c r="CQ337" s="33"/>
      <c r="CR337" s="33"/>
      <c r="CS337" s="33"/>
      <c r="CT337" s="34"/>
      <c r="CU337" s="33"/>
      <c r="CV337" s="33"/>
      <c r="CW337" s="33"/>
      <c r="CX337" s="34"/>
      <c r="CY337" s="33"/>
      <c r="CZ337" s="33"/>
      <c r="DA337" s="33"/>
      <c r="DB337" s="34"/>
      <c r="DC337" s="33"/>
      <c r="DD337" s="33"/>
      <c r="DE337" s="33"/>
      <c r="DF337" s="34"/>
      <c r="DG337" s="33"/>
      <c r="DH337" s="33"/>
      <c r="DI337" s="33"/>
      <c r="DJ337" s="34"/>
      <c r="DK337" s="33"/>
      <c r="DL337" s="33"/>
      <c r="DM337" s="33"/>
      <c r="DN337" s="34"/>
      <c r="DO337" s="33"/>
      <c r="DP337" s="33"/>
      <c r="DQ337" s="33"/>
      <c r="DR337" s="34"/>
      <c r="DS337" s="33"/>
      <c r="DT337" s="33"/>
      <c r="DU337" s="33"/>
      <c r="DV337" s="34"/>
      <c r="DW337" s="33"/>
      <c r="DX337" s="33"/>
      <c r="DY337" s="33"/>
      <c r="DZ337" s="34"/>
      <c r="EA337" s="33"/>
      <c r="EB337" s="33"/>
      <c r="EC337" s="33"/>
      <c r="ED337" s="34"/>
      <c r="EE337" s="33"/>
      <c r="EF337" s="33"/>
      <c r="EG337" s="33"/>
      <c r="EH337" s="34"/>
      <c r="EI337" s="33"/>
      <c r="EJ337" s="33"/>
      <c r="EK337" s="33"/>
      <c r="EL337" s="34"/>
      <c r="EM337" s="33"/>
      <c r="EN337" s="33"/>
      <c r="EO337" s="33"/>
      <c r="EP337" s="34"/>
      <c r="EQ337" s="33"/>
      <c r="ER337" s="33"/>
      <c r="ES337" s="33"/>
      <c r="ET337" s="34"/>
      <c r="EU337" s="33"/>
      <c r="EV337" s="33"/>
      <c r="EW337" s="33"/>
      <c r="EX337" s="34"/>
      <c r="EY337" s="33"/>
      <c r="EZ337" s="33"/>
      <c r="FA337" s="33"/>
      <c r="FB337" s="34"/>
      <c r="FC337" s="33"/>
      <c r="FD337" s="33"/>
      <c r="FE337" s="33"/>
      <c r="FF337" s="34"/>
      <c r="FG337" s="33"/>
      <c r="FH337" s="33"/>
      <c r="FI337" s="33"/>
      <c r="FJ337" s="34"/>
      <c r="FK337" s="33"/>
      <c r="FL337" s="33"/>
      <c r="FM337" s="33"/>
      <c r="FN337" s="34"/>
      <c r="FO337" s="33"/>
      <c r="FP337" s="33"/>
      <c r="FQ337" s="33"/>
      <c r="FR337" s="34"/>
      <c r="FS337" s="33"/>
      <c r="FT337" s="33"/>
      <c r="FU337" s="33"/>
      <c r="FV337" s="34"/>
      <c r="FW337" s="33"/>
      <c r="FX337" s="33"/>
      <c r="FY337" s="33"/>
      <c r="FZ337" s="34"/>
      <c r="GA337" s="33"/>
      <c r="GB337" s="33"/>
      <c r="GC337" s="33"/>
      <c r="GD337" s="34"/>
      <c r="GE337" s="33"/>
      <c r="GF337" s="33"/>
      <c r="GG337" s="33"/>
      <c r="GH337" s="34"/>
      <c r="GI337" s="33"/>
      <c r="GJ337" s="33"/>
      <c r="GK337" s="33"/>
      <c r="GL337" s="34"/>
      <c r="GM337" s="33"/>
      <c r="GN337" s="33"/>
      <c r="GO337" s="33"/>
      <c r="GP337" s="34"/>
      <c r="GQ337" s="33"/>
      <c r="GR337" s="33"/>
      <c r="GS337" s="33"/>
      <c r="GT337" s="34"/>
      <c r="GU337" s="33"/>
      <c r="GV337" s="33"/>
      <c r="GW337" s="33"/>
      <c r="GX337" s="34"/>
      <c r="GY337" s="33"/>
      <c r="GZ337" s="33"/>
      <c r="HA337" s="33"/>
      <c r="HB337" s="34"/>
      <c r="HC337" s="33"/>
      <c r="HD337" s="33"/>
      <c r="HE337" s="33"/>
      <c r="HF337" s="34"/>
      <c r="HG337" s="33"/>
      <c r="HH337" s="33"/>
      <c r="HI337" s="33"/>
      <c r="HJ337" s="34"/>
      <c r="HK337" s="33"/>
      <c r="HL337" s="33"/>
      <c r="HM337" s="33"/>
      <c r="HN337" s="34"/>
      <c r="HO337" s="33"/>
      <c r="HP337" s="33"/>
      <c r="HQ337" s="33"/>
      <c r="HR337" s="34"/>
      <c r="HS337" s="33"/>
      <c r="HT337" s="33"/>
      <c r="HU337" s="33"/>
      <c r="HV337" s="34"/>
      <c r="HW337" s="33"/>
      <c r="HX337" s="33"/>
      <c r="HY337" s="33"/>
      <c r="HZ337" s="34"/>
      <c r="IA337" s="33"/>
      <c r="IB337" s="33"/>
      <c r="IC337" s="33"/>
      <c r="ID337" s="34"/>
      <c r="IE337" s="33"/>
      <c r="IF337" s="33"/>
      <c r="IG337" s="33"/>
      <c r="IH337" s="34"/>
      <c r="II337" s="33"/>
      <c r="IJ337" s="33"/>
      <c r="IK337" s="33"/>
      <c r="IL337" s="34"/>
      <c r="IM337" s="33"/>
      <c r="IN337" s="33"/>
      <c r="IO337" s="33"/>
      <c r="IP337" s="34"/>
      <c r="IQ337" s="33"/>
      <c r="IR337" s="33"/>
      <c r="IS337" s="33"/>
      <c r="IT337" s="34"/>
      <c r="IU337" s="33"/>
      <c r="IV337" s="33"/>
      <c r="IW337" s="33"/>
      <c r="IX337" s="34"/>
      <c r="IY337" s="33"/>
      <c r="IZ337" s="33"/>
      <c r="JA337" s="33"/>
      <c r="JB337" s="34"/>
      <c r="JC337" s="33"/>
      <c r="JD337" s="33"/>
      <c r="JE337" s="33"/>
      <c r="JF337" s="34"/>
      <c r="JG337" s="33"/>
      <c r="JH337" s="33"/>
      <c r="JI337" s="33"/>
      <c r="JJ337" s="34"/>
      <c r="JK337" s="33"/>
      <c r="JL337" s="33"/>
      <c r="JM337" s="33"/>
      <c r="JN337" s="34"/>
      <c r="JO337" s="33"/>
      <c r="JP337" s="33"/>
      <c r="JQ337" s="33"/>
      <c r="JR337" s="34"/>
      <c r="JS337" s="33"/>
      <c r="JT337" s="33"/>
      <c r="JU337" s="33"/>
      <c r="JV337" s="34"/>
      <c r="JW337" s="33"/>
      <c r="JX337" s="33"/>
      <c r="JY337" s="33"/>
      <c r="JZ337" s="34"/>
      <c r="KA337" s="33"/>
      <c r="KB337" s="33"/>
      <c r="KC337" s="33"/>
      <c r="KD337" s="34"/>
      <c r="KE337" s="33"/>
      <c r="KF337" s="33"/>
      <c r="KG337" s="33"/>
      <c r="KH337" s="34"/>
      <c r="KI337" s="33"/>
      <c r="KJ337" s="33"/>
      <c r="KK337" s="33"/>
      <c r="KL337" s="34"/>
      <c r="KM337" s="33"/>
      <c r="KN337" s="33"/>
      <c r="KO337" s="33"/>
      <c r="KP337" s="34"/>
      <c r="KQ337" s="33"/>
      <c r="KR337" s="33"/>
      <c r="KS337" s="33"/>
      <c r="KT337" s="34"/>
      <c r="KU337" s="33"/>
      <c r="KV337" s="33"/>
      <c r="KW337" s="33"/>
      <c r="KX337" s="34"/>
      <c r="KY337" s="33"/>
      <c r="KZ337" s="33"/>
      <c r="LA337" s="33"/>
      <c r="LB337" s="34"/>
      <c r="LC337" s="33"/>
      <c r="LD337" s="33"/>
      <c r="LE337" s="33"/>
      <c r="LF337" s="34"/>
      <c r="LG337" s="33"/>
      <c r="LH337" s="33"/>
      <c r="LI337" s="33"/>
      <c r="LJ337" s="34"/>
      <c r="LK337" s="33"/>
      <c r="LL337" s="33"/>
      <c r="LM337" s="33"/>
      <c r="LN337" s="34"/>
      <c r="LO337" s="33"/>
      <c r="LP337" s="33"/>
      <c r="LQ337" s="33"/>
      <c r="LR337" s="34"/>
      <c r="LS337" s="33"/>
      <c r="LT337" s="33"/>
      <c r="LU337" s="33"/>
      <c r="LV337" s="34"/>
      <c r="LW337" s="33"/>
      <c r="LX337" s="33"/>
      <c r="LY337" s="33"/>
      <c r="LZ337" s="34"/>
      <c r="MA337" s="33"/>
      <c r="MB337" s="33"/>
      <c r="MC337" s="33"/>
      <c r="MD337" s="34"/>
      <c r="ME337" s="33"/>
      <c r="MF337" s="33"/>
      <c r="MG337" s="33"/>
      <c r="MH337" s="34"/>
      <c r="MI337" s="33"/>
      <c r="MJ337" s="33"/>
      <c r="MK337" s="33"/>
      <c r="ML337" s="34"/>
      <c r="MM337" s="33"/>
      <c r="MN337" s="33"/>
      <c r="MO337" s="33"/>
      <c r="MP337" s="34"/>
      <c r="MQ337" s="33"/>
      <c r="MR337" s="33"/>
      <c r="MS337" s="33"/>
      <c r="MT337" s="34"/>
      <c r="MU337" s="33"/>
      <c r="MV337" s="33"/>
      <c r="MW337" s="33"/>
      <c r="MX337" s="34"/>
      <c r="MY337" s="33"/>
      <c r="MZ337" s="33"/>
      <c r="NA337" s="33"/>
      <c r="NB337" s="34"/>
      <c r="NC337" s="33"/>
      <c r="ND337" s="33"/>
      <c r="NE337" s="33"/>
      <c r="NF337" s="34"/>
      <c r="NG337" s="33"/>
      <c r="NH337" s="33"/>
      <c r="NI337" s="33"/>
      <c r="NJ337" s="34"/>
      <c r="NK337" s="33"/>
      <c r="NL337" s="33"/>
      <c r="NM337" s="33"/>
      <c r="NN337" s="34"/>
      <c r="NO337" s="33"/>
      <c r="NP337" s="33"/>
      <c r="NQ337" s="33"/>
      <c r="NR337" s="34"/>
      <c r="NS337" s="33"/>
      <c r="NT337" s="33"/>
      <c r="NU337" s="33"/>
      <c r="NV337" s="34"/>
      <c r="NW337" s="33"/>
      <c r="NX337" s="33"/>
      <c r="NY337" s="33"/>
      <c r="NZ337" s="34"/>
      <c r="OA337" s="33"/>
      <c r="OB337" s="33"/>
      <c r="OC337" s="33"/>
      <c r="OD337" s="34"/>
      <c r="OE337" s="33"/>
      <c r="OF337" s="33"/>
      <c r="OG337" s="33"/>
      <c r="OH337" s="34"/>
      <c r="OI337" s="33"/>
      <c r="OJ337" s="33"/>
      <c r="OK337" s="33"/>
      <c r="OL337" s="34"/>
      <c r="OM337" s="33"/>
      <c r="ON337" s="33"/>
      <c r="OO337" s="33"/>
      <c r="OP337" s="34"/>
      <c r="OQ337" s="33"/>
      <c r="OR337" s="33"/>
      <c r="OS337" s="33"/>
      <c r="OT337" s="34"/>
      <c r="OU337" s="33"/>
      <c r="OV337" s="33"/>
      <c r="OW337" s="33"/>
      <c r="OX337" s="34"/>
      <c r="OY337" s="33"/>
      <c r="OZ337" s="33"/>
      <c r="PA337" s="33"/>
      <c r="PB337" s="34"/>
      <c r="PC337" s="33"/>
      <c r="PD337" s="33"/>
      <c r="PE337" s="33"/>
      <c r="PF337" s="34"/>
      <c r="PG337" s="33"/>
      <c r="PH337" s="33"/>
      <c r="PI337" s="33"/>
      <c r="PJ337" s="34"/>
      <c r="PK337" s="33"/>
      <c r="PL337" s="33"/>
      <c r="PM337" s="33"/>
      <c r="PN337" s="34"/>
      <c r="PO337" s="33"/>
      <c r="PP337" s="33"/>
      <c r="PQ337" s="33"/>
      <c r="PR337" s="34"/>
      <c r="PS337" s="33"/>
      <c r="PT337" s="33"/>
      <c r="PU337" s="33"/>
      <c r="PV337" s="34"/>
      <c r="PW337" s="33"/>
      <c r="PX337" s="33"/>
      <c r="PY337" s="33"/>
      <c r="PZ337" s="34"/>
      <c r="QA337" s="33"/>
      <c r="QB337" s="33"/>
      <c r="QC337" s="33"/>
      <c r="QD337" s="34"/>
      <c r="QE337" s="33"/>
      <c r="QF337" s="33"/>
      <c r="QG337" s="33"/>
      <c r="QH337" s="34"/>
      <c r="QI337" s="33"/>
      <c r="QJ337" s="33"/>
      <c r="QK337" s="33"/>
      <c r="QL337" s="34"/>
      <c r="QM337" s="33"/>
      <c r="QN337" s="33"/>
      <c r="QO337" s="33"/>
      <c r="QP337" s="34"/>
      <c r="QQ337" s="33"/>
      <c r="QR337" s="33"/>
      <c r="QS337" s="33"/>
      <c r="QT337" s="34"/>
      <c r="QU337" s="33"/>
      <c r="QV337" s="33"/>
      <c r="QW337" s="33"/>
      <c r="QX337" s="34"/>
      <c r="QY337" s="33"/>
      <c r="QZ337" s="33"/>
      <c r="RA337" s="33"/>
      <c r="RB337" s="34"/>
      <c r="RC337" s="33"/>
      <c r="RD337" s="33"/>
      <c r="RE337" s="33"/>
      <c r="RF337" s="34"/>
      <c r="RG337" s="33"/>
      <c r="RH337" s="33"/>
      <c r="RI337" s="33"/>
      <c r="RJ337" s="34"/>
      <c r="RK337" s="33"/>
      <c r="RL337" s="33"/>
      <c r="RM337" s="33"/>
      <c r="RN337" s="34"/>
      <c r="RO337" s="33"/>
      <c r="RP337" s="33"/>
      <c r="RQ337" s="33"/>
      <c r="RR337" s="34"/>
      <c r="RS337" s="33"/>
      <c r="RT337" s="33"/>
      <c r="RU337" s="33"/>
      <c r="RV337" s="34"/>
      <c r="RW337" s="33"/>
      <c r="RX337" s="33"/>
      <c r="RY337" s="33"/>
      <c r="RZ337" s="34"/>
      <c r="SA337" s="33"/>
      <c r="SB337" s="33"/>
      <c r="SC337" s="33"/>
      <c r="SD337" s="34"/>
      <c r="SE337" s="33"/>
      <c r="SF337" s="33"/>
      <c r="SG337" s="33"/>
      <c r="SH337" s="33"/>
      <c r="SI337" s="33"/>
      <c r="SJ337" s="33"/>
      <c r="SK337" s="33"/>
      <c r="SL337" s="34"/>
      <c r="SM337" s="33"/>
      <c r="SN337" s="33"/>
      <c r="SO337" s="33"/>
      <c r="SP337" s="34"/>
      <c r="SQ337" s="33"/>
      <c r="SR337" s="33"/>
      <c r="SS337" s="33"/>
      <c r="ST337" s="34"/>
      <c r="SU337" s="33"/>
      <c r="SV337" s="33"/>
      <c r="SW337" s="33"/>
      <c r="SX337" s="34"/>
      <c r="SY337" s="33"/>
      <c r="SZ337" s="33"/>
      <c r="TA337" s="33"/>
      <c r="TB337" s="34"/>
      <c r="TC337" s="33"/>
      <c r="TD337" s="33"/>
      <c r="TE337" s="33"/>
      <c r="TF337" s="34"/>
      <c r="TG337" s="33"/>
      <c r="TH337" s="33"/>
      <c r="TI337" s="33"/>
      <c r="TJ337" s="34"/>
      <c r="TK337" s="33"/>
      <c r="TL337" s="33"/>
      <c r="TM337" s="33"/>
      <c r="TN337" s="34"/>
      <c r="TO337" s="33"/>
      <c r="TP337" s="33"/>
      <c r="TQ337" s="33"/>
      <c r="TR337" s="34"/>
      <c r="TS337" s="33"/>
      <c r="TT337" s="33"/>
      <c r="TU337" s="33"/>
      <c r="TV337" s="34"/>
      <c r="TW337" s="33"/>
      <c r="TX337" s="33"/>
      <c r="TY337" s="33"/>
      <c r="TZ337" s="34"/>
      <c r="UA337" s="33"/>
      <c r="UB337" s="33"/>
      <c r="UC337" s="33"/>
      <c r="UD337" s="34"/>
      <c r="UE337" s="33"/>
      <c r="UF337" s="33"/>
      <c r="UG337" s="33"/>
      <c r="UH337" s="34"/>
      <c r="UI337" s="33"/>
      <c r="UJ337" s="33"/>
      <c r="UK337" s="33"/>
      <c r="UL337" s="34"/>
      <c r="UM337" s="33"/>
      <c r="UN337" s="33"/>
      <c r="UO337" s="33"/>
      <c r="UP337" s="34"/>
      <c r="UQ337" s="33"/>
      <c r="UR337" s="33"/>
      <c r="US337" s="33"/>
      <c r="UT337" s="34"/>
      <c r="UU337" s="33"/>
      <c r="UV337" s="33"/>
      <c r="UW337" s="33"/>
      <c r="UX337" s="34"/>
      <c r="UY337" s="33"/>
      <c r="UZ337" s="33"/>
      <c r="VA337" s="33"/>
      <c r="VB337" s="34"/>
      <c r="VC337" s="33"/>
      <c r="VD337" s="33"/>
      <c r="VE337" s="33"/>
      <c r="VF337" s="34"/>
      <c r="VG337" s="33"/>
      <c r="VH337" s="33"/>
      <c r="VI337" s="33"/>
      <c r="VJ337" s="34"/>
      <c r="VK337" s="33"/>
      <c r="VL337" s="33"/>
      <c r="VM337" s="33"/>
      <c r="VN337" s="34"/>
      <c r="VO337" s="33"/>
      <c r="VP337" s="33"/>
      <c r="VQ337" s="33"/>
      <c r="VR337" s="34"/>
      <c r="VS337" s="33"/>
      <c r="VT337" s="33"/>
      <c r="VU337" s="33"/>
      <c r="VV337" s="34"/>
      <c r="VW337" s="33"/>
      <c r="VX337" s="33"/>
      <c r="VY337" s="33"/>
      <c r="VZ337" s="34"/>
      <c r="WA337" s="33"/>
      <c r="WB337" s="33"/>
      <c r="WC337" s="33"/>
      <c r="WD337" s="34"/>
      <c r="WE337" s="33"/>
      <c r="WF337" s="33"/>
      <c r="WG337" s="33"/>
      <c r="WH337" s="34"/>
      <c r="WI337" s="33"/>
      <c r="WJ337" s="33"/>
      <c r="WK337" s="33"/>
      <c r="WL337" s="34"/>
      <c r="WM337" s="33"/>
      <c r="WN337" s="33"/>
      <c r="WO337" s="33"/>
      <c r="WP337" s="34"/>
      <c r="WQ337" s="33"/>
      <c r="WR337" s="33"/>
      <c r="WS337" s="33"/>
      <c r="WT337" s="34"/>
      <c r="WU337" s="33"/>
      <c r="WV337" s="33"/>
      <c r="WW337" s="33"/>
      <c r="WX337" s="34"/>
      <c r="WY337" s="33"/>
      <c r="WZ337" s="33"/>
      <c r="XA337" s="33"/>
      <c r="XB337" s="34"/>
      <c r="XC337" s="33"/>
      <c r="XD337" s="33"/>
      <c r="XE337" s="33"/>
      <c r="XF337" s="34"/>
      <c r="XG337" s="33"/>
      <c r="XH337" s="33"/>
      <c r="XI337" s="33"/>
      <c r="XJ337" s="34"/>
      <c r="XK337" s="33"/>
      <c r="XL337" s="33"/>
      <c r="XM337" s="33"/>
      <c r="XN337" s="34"/>
      <c r="XO337" s="33"/>
      <c r="XP337" s="33"/>
      <c r="XQ337" s="33"/>
      <c r="XR337" s="34"/>
      <c r="XS337" s="33"/>
      <c r="XT337" s="33"/>
      <c r="XU337" s="33"/>
      <c r="XV337" s="34"/>
      <c r="XW337" s="33"/>
      <c r="XX337" s="33"/>
      <c r="XY337" s="33"/>
      <c r="XZ337" s="34"/>
      <c r="YA337" s="33"/>
      <c r="YB337" s="33"/>
      <c r="YC337" s="33"/>
      <c r="YD337" s="34"/>
      <c r="YE337" s="33"/>
      <c r="YF337" s="33"/>
      <c r="YG337" s="33"/>
      <c r="YH337" s="34"/>
      <c r="YI337" s="33"/>
      <c r="YJ337" s="33"/>
      <c r="YK337" s="33"/>
      <c r="YL337" s="34"/>
      <c r="YM337" s="33"/>
      <c r="YN337" s="33"/>
      <c r="YO337" s="33"/>
      <c r="YP337" s="34"/>
      <c r="YQ337" s="33"/>
      <c r="YR337" s="33"/>
      <c r="YS337" s="33"/>
      <c r="YT337" s="34"/>
      <c r="YU337" s="33"/>
      <c r="YV337" s="33"/>
      <c r="YW337" s="33"/>
      <c r="YX337" s="34"/>
      <c r="YY337" s="33"/>
      <c r="YZ337" s="33"/>
      <c r="ZA337" s="33"/>
      <c r="ZB337" s="34"/>
      <c r="ZC337" s="33"/>
      <c r="ZD337" s="33"/>
      <c r="ZE337" s="33"/>
      <c r="ZF337" s="34"/>
      <c r="ZG337" s="33"/>
      <c r="ZH337" s="33"/>
      <c r="ZI337" s="33"/>
      <c r="ZJ337" s="34"/>
      <c r="ZK337" s="33"/>
      <c r="ZL337" s="33"/>
      <c r="ZM337" s="33"/>
      <c r="ZN337" s="34"/>
      <c r="ZO337" s="33"/>
      <c r="ZP337" s="33"/>
      <c r="ZQ337" s="33"/>
      <c r="ZR337" s="34"/>
      <c r="ZS337" s="33"/>
      <c r="ZT337" s="33"/>
      <c r="ZU337" s="33"/>
      <c r="ZV337" s="34"/>
      <c r="ZW337" s="33"/>
      <c r="ZX337" s="33"/>
      <c r="ZY337" s="33"/>
      <c r="ZZ337" s="34"/>
      <c r="AAA337" s="33"/>
      <c r="AAB337" s="33"/>
      <c r="AAC337" s="33"/>
      <c r="AAD337" s="34"/>
      <c r="AAE337" s="33"/>
      <c r="AAF337" s="33"/>
      <c r="AAG337" s="33"/>
      <c r="AAH337" s="34"/>
      <c r="AAI337" s="33"/>
      <c r="AAJ337" s="33"/>
      <c r="AAK337" s="33"/>
      <c r="AAL337" s="34"/>
      <c r="AAM337" s="33"/>
      <c r="AAN337" s="33"/>
      <c r="AAO337" s="33"/>
      <c r="AAP337" s="34"/>
      <c r="AAQ337" s="33"/>
      <c r="AAR337" s="33"/>
      <c r="AAS337" s="33"/>
      <c r="AAT337" s="34"/>
      <c r="AAU337" s="33"/>
      <c r="AAV337" s="33"/>
      <c r="AAW337" s="33"/>
      <c r="AAX337" s="34"/>
      <c r="AAY337" s="33"/>
      <c r="AAZ337" s="33"/>
      <c r="ABA337" s="33"/>
      <c r="ABB337" s="34"/>
      <c r="ABC337" s="33"/>
      <c r="ABD337" s="33"/>
      <c r="ABE337" s="33"/>
      <c r="ABF337" s="34"/>
      <c r="ABG337" s="33"/>
      <c r="ABH337" s="33"/>
      <c r="ABI337" s="33"/>
      <c r="ABJ337" s="34"/>
      <c r="ABK337" s="33"/>
      <c r="ABL337" s="33"/>
      <c r="ABM337" s="33"/>
      <c r="ABN337" s="34"/>
      <c r="ABO337" s="33"/>
      <c r="ABP337" s="33"/>
      <c r="ABQ337" s="33"/>
      <c r="ABR337" s="34"/>
      <c r="ABS337" s="33"/>
      <c r="ABT337" s="33"/>
      <c r="ABU337" s="33"/>
      <c r="ABV337" s="34"/>
      <c r="ABW337" s="33"/>
      <c r="ABX337" s="33"/>
      <c r="ABY337" s="33"/>
      <c r="ABZ337" s="34"/>
      <c r="ACA337" s="33"/>
      <c r="ACB337" s="33"/>
      <c r="ACC337" s="33"/>
      <c r="ACD337" s="34"/>
      <c r="ACE337" s="33"/>
      <c r="ACF337" s="33"/>
      <c r="ACG337" s="33"/>
      <c r="ACH337" s="34"/>
      <c r="ACI337" s="33"/>
      <c r="ACJ337" s="33"/>
      <c r="ACK337" s="33"/>
      <c r="ACL337" s="34"/>
      <c r="ACM337" s="33"/>
      <c r="ACN337" s="33"/>
      <c r="ACO337" s="33"/>
      <c r="ACP337" s="34"/>
      <c r="ACQ337" s="33"/>
      <c r="ACR337" s="33"/>
      <c r="ACS337" s="33"/>
      <c r="ACT337" s="34"/>
      <c r="ACU337" s="33"/>
      <c r="ACV337" s="33"/>
      <c r="ACW337" s="33"/>
      <c r="ACX337" s="34"/>
      <c r="ACY337" s="33"/>
      <c r="ACZ337" s="33"/>
      <c r="ADA337" s="33"/>
      <c r="ADB337" s="34"/>
      <c r="ADC337" s="33"/>
      <c r="ADD337" s="33"/>
      <c r="ADE337" s="33"/>
      <c r="ADF337" s="34"/>
      <c r="ADG337" s="33"/>
      <c r="ADH337" s="33"/>
      <c r="ADI337" s="33"/>
      <c r="ADJ337" s="34"/>
      <c r="ADK337" s="33"/>
      <c r="ADL337" s="33"/>
      <c r="ADM337" s="33"/>
      <c r="ADN337" s="34"/>
      <c r="ADO337" s="33"/>
      <c r="ADP337" s="33"/>
      <c r="ADQ337" s="33"/>
      <c r="ADR337" s="34"/>
      <c r="ADS337" s="33"/>
      <c r="ADT337" s="33"/>
      <c r="ADU337" s="33"/>
      <c r="ADV337" s="34"/>
      <c r="ADW337" s="33"/>
      <c r="ADX337" s="33"/>
      <c r="ADY337" s="33"/>
      <c r="ADZ337" s="34"/>
      <c r="AEA337" s="33"/>
      <c r="AEB337" s="33"/>
      <c r="AEC337" s="33"/>
      <c r="AED337" s="34"/>
      <c r="AEE337" s="33"/>
      <c r="AEF337" s="33"/>
      <c r="AEG337" s="33"/>
      <c r="AEH337" s="34"/>
      <c r="AEI337" s="33"/>
      <c r="AEJ337" s="33"/>
      <c r="AEK337" s="33"/>
      <c r="AEL337" s="34"/>
      <c r="AEM337" s="33"/>
      <c r="AEN337" s="33"/>
      <c r="AEO337" s="33"/>
      <c r="AEP337" s="34"/>
      <c r="AEQ337" s="33"/>
      <c r="AER337" s="33"/>
      <c r="AES337" s="33"/>
      <c r="AET337" s="34"/>
      <c r="AEU337" s="33"/>
      <c r="AEV337" s="33"/>
      <c r="AEW337" s="33"/>
      <c r="AEX337" s="34"/>
      <c r="AEY337" s="33"/>
      <c r="AEZ337" s="33"/>
      <c r="AFA337" s="33"/>
      <c r="AFB337" s="34"/>
      <c r="AFC337" s="33"/>
      <c r="AFD337" s="33"/>
      <c r="AFE337" s="33"/>
      <c r="AFF337" s="34"/>
      <c r="AFG337" s="33"/>
      <c r="AFH337" s="33"/>
      <c r="AFI337" s="33"/>
      <c r="AFJ337" s="34"/>
      <c r="AFK337" s="33"/>
      <c r="AFL337" s="33"/>
      <c r="AFM337" s="33"/>
      <c r="AFN337" s="34"/>
      <c r="AFO337" s="33"/>
      <c r="AFP337" s="33"/>
      <c r="AFQ337" s="33"/>
      <c r="AFR337" s="34"/>
      <c r="AFS337" s="33"/>
      <c r="AFT337" s="33"/>
      <c r="AFU337" s="33"/>
      <c r="AFV337" s="34"/>
      <c r="AFW337" s="33"/>
      <c r="AFX337" s="33"/>
      <c r="AFY337" s="33"/>
      <c r="AFZ337" s="34"/>
      <c r="AGA337" s="33"/>
      <c r="AGB337" s="33"/>
      <c r="AGC337" s="33"/>
      <c r="AGD337" s="34"/>
      <c r="AGE337" s="33"/>
      <c r="AGF337" s="33"/>
      <c r="AGG337" s="33"/>
      <c r="AGH337" s="34"/>
      <c r="AGI337" s="33"/>
      <c r="AGJ337" s="33"/>
      <c r="AGK337" s="33"/>
      <c r="AGL337" s="33"/>
      <c r="AGM337" s="33"/>
      <c r="AGN337" s="34"/>
      <c r="AGO337" s="33"/>
      <c r="AGP337" s="33"/>
      <c r="AGQ337" s="33"/>
      <c r="AGR337" s="33"/>
      <c r="AGS337" s="34"/>
      <c r="AGT337" s="34"/>
      <c r="AGU337" s="33"/>
      <c r="AGV337" s="33"/>
      <c r="AGW337" s="33"/>
      <c r="AGX337" s="33"/>
      <c r="AGY337" s="34"/>
      <c r="AGZ337" s="34"/>
      <c r="AHA337" s="33"/>
      <c r="AHB337" s="33"/>
      <c r="AHC337" s="33"/>
      <c r="AHD337" s="33"/>
      <c r="AHE337" s="34"/>
      <c r="AHF337" s="34"/>
      <c r="AHG337" s="33"/>
      <c r="AHH337" s="33"/>
      <c r="AHI337" s="33"/>
      <c r="AHJ337" s="33"/>
      <c r="AHK337" s="34"/>
      <c r="AHL337" s="34"/>
      <c r="AHM337" s="33"/>
      <c r="AHN337" s="33"/>
      <c r="AHO337" s="33"/>
      <c r="AHP337" s="33"/>
      <c r="AHQ337" s="34"/>
      <c r="AHR337" s="34"/>
      <c r="AHS337" s="33"/>
      <c r="AHT337" s="33"/>
      <c r="AHU337" s="33"/>
      <c r="AHV337" s="34"/>
      <c r="AHW337" s="33"/>
      <c r="AHX337" s="33"/>
      <c r="AHY337" s="33"/>
      <c r="AHZ337" s="34"/>
      <c r="AIA337" s="33"/>
      <c r="AIB337" s="33"/>
      <c r="AIC337" s="33"/>
      <c r="AID337" s="34"/>
      <c r="AIE337" s="33"/>
      <c r="AIF337" s="33"/>
      <c r="AIG337" s="33"/>
      <c r="AIH337" s="34"/>
      <c r="AII337" s="33"/>
      <c r="AIJ337" s="33"/>
      <c r="AIK337" s="33"/>
      <c r="AIL337" s="34"/>
    </row>
    <row r="338" spans="1:922" s="5" customFormat="1" outlineLevel="1" x14ac:dyDescent="0.25">
      <c r="A338" s="84">
        <v>1</v>
      </c>
      <c r="B338" s="53" t="s">
        <v>61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7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7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7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7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7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7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ref="AGJ338:AGJ357" si="1145">IF(COUNTIFS($C$7:$AGI$7,"="&amp;$AGO$5,$C338:$AGI338,"б")=0,"",COUNTIFS($C$7:$AGI$7,"="&amp;$AGO$5,$C338:$AGI338,"б"))</f>
        <v/>
      </c>
      <c r="AGK338" s="85" t="str">
        <f t="shared" ref="AGK338:AGK357" si="1146">IF(COUNTIFS($C$7:$AGI$7,"="&amp;$AGO$5,$C338:$AGI338,"у")=0,"",COUNTIFS($C$7:$AGI$7,"="&amp;$AGO$5,$C338:$AGI338,"у"))</f>
        <v/>
      </c>
      <c r="AGL338" s="85" t="str">
        <f t="shared" ref="AGL338:AGL357" si="1147">IF(COUNTIFS($C$7:$AGI$7,"="&amp;$AGO$5,$C338:$AGI338,"н")=0,"",COUNTIFS($C$7:$AGI$7,"="&amp;$AGO$5,$C338:$AGI338,"н"))</f>
        <v/>
      </c>
      <c r="AGP338" s="36" t="str">
        <f>IF(COUNTIFS($C$6:$AGI$6,9,$C338:$AGI338,"б")=0,"",COUNTIFS($C$6:$AGI$6,9,$C338:$AGI338,"б"))</f>
        <v/>
      </c>
      <c r="AGQ338" s="36" t="str">
        <f t="shared" ref="AGQ338:AGQ357" si="1148">IF(COUNTIFS($C$6:$AGI$6,9,$C338:$AGI338,"у")=0,"",COUNTIFS($C$6:$AGI$6,9,$C338:$AGI338,"у"))</f>
        <v/>
      </c>
      <c r="AGR338" s="39" t="str">
        <f>IF(COUNTIFS($C$6:$AGI$6,9,$C338:$AGI338,"н")=0,"",COUNTIFS($C$6:$AGI$6,9,$C338:$AGI338,"н"))</f>
        <v/>
      </c>
      <c r="AGS338" s="36" t="str">
        <f>IF(COUNTIFS($C$6:$AGI$6,10,$C338:$AGI338,"б")=0,"",COUNTIFS($C$6:$AGI$6,10,$C338:$AGI338,"б"))</f>
        <v/>
      </c>
      <c r="AGT338" s="36" t="str">
        <f t="shared" ref="AGT338:AGT357" si="1149">IF(COUNTIFS($C$6:$AGI$6,10,$C338:$AGI338,"у")=0,"",COUNTIFS($C$6:$AGI$6,10,$C338:$AGI338,"у"))</f>
        <v/>
      </c>
      <c r="AGU338" s="39" t="str">
        <f>IF(COUNTIFS($C$6:$AGI$6,10,$C338:$AGI338,"н")=0,"",COUNTIFS($C$6:$AGI$6,10,$C338:$AGI338,"н"))</f>
        <v/>
      </c>
      <c r="AGV338" s="36" t="str">
        <f>IF(COUNTIFS($C$6:$AGI$6,11,$C338:$AGI338,"б")=0,"",COUNTIFS($C$6:$AGI$6,11,$C338:$AGI338,"б"))</f>
        <v/>
      </c>
      <c r="AGW338" s="36" t="str">
        <f t="shared" ref="AGW338:AGW357" si="1150">IF(COUNTIFS($C$6:$AGI$6,11,$C338:$AGI338,"у")=0,"",COUNTIFS($C$6:$AGI$6,11,$C338:$AGI338,"у"))</f>
        <v/>
      </c>
      <c r="AGX338" s="39" t="str">
        <f>IF(COUNTIFS($C$6:$AGI$6,11,$C338:$AGI338,"н")=0,"",COUNTIFS($C$6:$AGI$6,11,$C338:$AGI338,"н"))</f>
        <v/>
      </c>
      <c r="AGY338" s="36" t="str">
        <f>IF(COUNTIFS($C$6:$AGI$6,12,$C338:$AGI338,"б")=0,"",COUNTIFS($C$6:$AGI$6,12,$C338:$AGI338,"б"))</f>
        <v/>
      </c>
      <c r="AGZ338" s="36" t="str">
        <f t="shared" ref="AGZ338:AGZ357" si="1151">IF(COUNTIFS($C$6:$AGI$6,12,$C338:$AGI338,"у")=0,"",COUNTIFS($C$6:$AGI$6,12,$C338:$AGI338,"у"))</f>
        <v/>
      </c>
      <c r="AHA338" s="39" t="str">
        <f>IF(COUNTIFS($C$6:$AGI$6,12,$C338:$AGI338,"н")=0,"",COUNTIFS($C$6:$AGI$6,12,$C338:$AGI338,"н"))</f>
        <v/>
      </c>
      <c r="AHB338" s="36" t="str">
        <f>IF(COUNTIFS($C$6:$AGI$6,1,$C338:$AGI338,"б")=0,"",COUNTIFS($C$6:$AGI$6,1,$C338:$AGI338,"б"))</f>
        <v/>
      </c>
      <c r="AHC338" s="36" t="str">
        <f t="shared" ref="AHC338:AHC357" si="1152">IF(COUNTIFS($C$6:$AGI$6,1,$C338:$AGI338,"у")=0,"",COUNTIFS($C$6:$AGI$6,1,$C338:$AGI338,"у"))</f>
        <v/>
      </c>
      <c r="AHD338" s="39" t="str">
        <f>IF(COUNTIFS($C$6:$AGI$6,1,$C338:$AGI338,"н")=0,"",COUNTIFS($C$6:$AGI$6,1,$C338:$AGI338,"н"))</f>
        <v/>
      </c>
      <c r="AHE338" s="36" t="str">
        <f>IF(COUNTIFS($C$6:$AGI$6,2,$C338:$AGI338,"б")=0,"",COUNTIFS($C$6:$AGI$6,2,$C338:$AGI338,"б"))</f>
        <v/>
      </c>
      <c r="AHF338" s="36" t="str">
        <f t="shared" ref="AHF338:AHF357" si="1153">IF(COUNTIFS($C$6:$AGI$6,2,$C338:$AGI338,"у")=0,"",COUNTIFS($C$6:$AGI$6,2,$C338:$AGI338,"у"))</f>
        <v/>
      </c>
      <c r="AHG338" s="39" t="str">
        <f>IF(COUNTIFS($C$6:$AGI$6,2,$C338:$AGI338,"н")=0,"",COUNTIFS($C$6:$AGI$6,2,$C338:$AGI338,"н"))</f>
        <v/>
      </c>
      <c r="AHH338" s="36" t="str">
        <f>IF(COUNTIFS($C$6:$AGI$6,3,$C338:$AGI338,"б")=0,"",COUNTIFS($C$6:$AGI$6,3,$C338:$AGI338,"б"))</f>
        <v/>
      </c>
      <c r="AHI338" s="36" t="str">
        <f t="shared" ref="AHI338:AHI357" si="1154">IF(COUNTIFS($C$6:$AGI$6,3,$C338:$AGI338,"у")=0,"",COUNTIFS($C$6:$AGI$6,3,$C338:$AGI338,"у"))</f>
        <v/>
      </c>
      <c r="AHJ338" s="39" t="str">
        <f>IF(COUNTIFS($C$6:$AGI$6,3,$C338:$AGI338,"н")=0,"",COUNTIFS($C$6:$AGI$6,3,$C338:$AGI338,"н"))</f>
        <v/>
      </c>
      <c r="AHK338" s="36" t="str">
        <f>IF(COUNTIFS($C$6:$AGI$6,4,$C338:$AGI338,"б")=0,"",COUNTIFS($C$6:$AGI$6,4,$C338:$AGI338,"б"))</f>
        <v/>
      </c>
      <c r="AHL338" s="36" t="str">
        <f t="shared" ref="AHL338:AHL357" si="1155">IF(COUNTIFS($C$6:$AGI$6,4,$C338:$AGI338,"у")=0,"",COUNTIFS($C$6:$AGI$6,4,$C338:$AGI338,"у"))</f>
        <v/>
      </c>
      <c r="AHM338" s="39" t="str">
        <f>IF(COUNTIFS($C$6:$AGI$6,4,$C338:$AGI338,"н")=0,"",COUNTIFS($C$6:$AGI$6,4,$C338:$AGI338,"н"))</f>
        <v/>
      </c>
      <c r="AHN338" s="36" t="str">
        <f>IF(COUNTIFS($C$6:$AGI$6,5,$C338:$AGI338,"б")=0,"",COUNTIFS($C$6:$AGI$6,5,$C338:$AGI338,"б"))</f>
        <v/>
      </c>
      <c r="AHO338" s="36" t="str">
        <f t="shared" ref="AHO338:AHO357" si="1156">IF(COUNTIFS($C$6:$AGI$6,5,$C338:$AGI338,"у")=0,"",COUNTIFS($C$6:$AGI$6,5,$C338:$AGI338,"у"))</f>
        <v/>
      </c>
      <c r="AHP338" s="39" t="str">
        <f>IF(COUNTIFS($C$6:$AGI$6,5,$C338:$AGI338,"н")=0,"",COUNTIFS($C$6:$AGI$6,5,$C338:$AGI338,"н"))</f>
        <v/>
      </c>
      <c r="AHQ338" s="36" t="str">
        <f>IF(COUNTIFS($C$6:$AGI$6,6,$C338:$AGI338,"б")=0,"",COUNTIFS($C$6:$AGI$6,6,$C338:$AGI338,"б"))</f>
        <v/>
      </c>
      <c r="AHR338" s="36" t="str">
        <f t="shared" ref="AHR338:AHR357" si="1157">IF(COUNTIFS($C$6:$AGI$6,6,$C338:$AGI338,"у")=0,"",COUNTIFS($C$6:$AGI$6,6,$C338:$AGI338,"у"))</f>
        <v/>
      </c>
      <c r="AHS338" s="39" t="str">
        <f>IF(COUNTIFS($C$6:$AGI$6,6,$C338:$AGI338,"н")=0,"",COUNTIFS($C$6:$AGI$6,6,$C338:$AGI338,"н"))</f>
        <v/>
      </c>
    </row>
    <row r="339" spans="1:922" s="5" customFormat="1" outlineLevel="1" x14ac:dyDescent="0.25">
      <c r="A339" s="84">
        <v>2</v>
      </c>
      <c r="B339" s="82" t="s">
        <v>372</v>
      </c>
      <c r="C339" s="37"/>
      <c r="D339" s="81"/>
      <c r="E339" s="81"/>
      <c r="F339" s="81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 t="s">
        <v>351</v>
      </c>
      <c r="IP339" s="57" t="s">
        <v>351</v>
      </c>
      <c r="IQ339" s="57" t="s">
        <v>351</v>
      </c>
      <c r="IR339" s="57" t="s">
        <v>351</v>
      </c>
      <c r="IS339" s="57" t="s">
        <v>351</v>
      </c>
      <c r="IT339" s="57" t="s">
        <v>351</v>
      </c>
      <c r="IU339" s="57" t="s">
        <v>351</v>
      </c>
      <c r="IV339" s="57" t="s">
        <v>351</v>
      </c>
      <c r="IW339" s="57" t="s">
        <v>351</v>
      </c>
      <c r="IX339" s="57"/>
      <c r="IY339" s="57"/>
      <c r="IZ339" s="57" t="s">
        <v>351</v>
      </c>
      <c r="JA339" s="38"/>
      <c r="JB339" s="38"/>
      <c r="JC339" s="57" t="s">
        <v>351</v>
      </c>
      <c r="JD339" s="57" t="s">
        <v>351</v>
      </c>
      <c r="JE339" s="57"/>
      <c r="JF339" s="57" t="s">
        <v>351</v>
      </c>
      <c r="JG339" s="57" t="s">
        <v>351</v>
      </c>
      <c r="JH339" s="57" t="s">
        <v>351</v>
      </c>
      <c r="JI339" s="57" t="s">
        <v>351</v>
      </c>
      <c r="JJ339" s="57" t="s">
        <v>351</v>
      </c>
      <c r="JK339" s="57" t="s">
        <v>351</v>
      </c>
      <c r="JL339" s="57" t="s">
        <v>351</v>
      </c>
      <c r="JM339" s="57"/>
      <c r="JN339" s="57"/>
      <c r="JO339" s="57" t="s">
        <v>351</v>
      </c>
      <c r="JP339" s="57" t="s">
        <v>351</v>
      </c>
      <c r="JQ339" s="57"/>
      <c r="JR339" s="57" t="s">
        <v>351</v>
      </c>
      <c r="JS339" s="57" t="s">
        <v>351</v>
      </c>
      <c r="JT339" s="38"/>
      <c r="JU339" s="38"/>
      <c r="JV339" s="38"/>
      <c r="JW339" s="61"/>
      <c r="JX339" s="57" t="s">
        <v>351</v>
      </c>
      <c r="JY339" s="57" t="s">
        <v>351</v>
      </c>
      <c r="JZ339" s="57"/>
      <c r="KA339" s="57"/>
      <c r="KB339" s="57"/>
      <c r="KC339" s="57" t="s">
        <v>351</v>
      </c>
      <c r="KD339" s="57" t="s">
        <v>351</v>
      </c>
      <c r="KE339" s="57" t="s">
        <v>351</v>
      </c>
      <c r="KF339" s="57"/>
      <c r="KG339" s="57" t="s">
        <v>351</v>
      </c>
      <c r="KH339" s="57" t="s">
        <v>351</v>
      </c>
      <c r="KI339" s="57" t="s">
        <v>351</v>
      </c>
      <c r="KJ339" s="57"/>
      <c r="KK339" s="57" t="s">
        <v>351</v>
      </c>
      <c r="KL339" s="57"/>
      <c r="KM339" s="57" t="s">
        <v>351</v>
      </c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57" t="s">
        <v>351</v>
      </c>
      <c r="NT339" s="57" t="s">
        <v>351</v>
      </c>
      <c r="NU339" s="57"/>
      <c r="NV339" s="57"/>
      <c r="NW339" s="57" t="s">
        <v>351</v>
      </c>
      <c r="NX339" s="57" t="s">
        <v>351</v>
      </c>
      <c r="NY339" s="57" t="s">
        <v>351</v>
      </c>
      <c r="NZ339" s="57"/>
      <c r="OA339" s="57"/>
      <c r="OB339" s="57"/>
      <c r="OC339" s="57" t="s">
        <v>351</v>
      </c>
      <c r="OD339" s="57"/>
      <c r="OE339" s="57"/>
      <c r="OF339" s="57"/>
      <c r="OG339" s="57"/>
      <c r="OH339" s="57" t="s">
        <v>351</v>
      </c>
      <c r="OI339" s="38"/>
      <c r="OJ339" s="38"/>
      <c r="OK339" s="38"/>
      <c r="OL339" s="38"/>
      <c r="OM339" s="57"/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 t="s">
        <v>351</v>
      </c>
      <c r="OU339" s="57" t="s">
        <v>351</v>
      </c>
      <c r="OV339" s="57"/>
      <c r="OW339" s="57"/>
      <c r="OX339" s="57" t="s">
        <v>351</v>
      </c>
      <c r="OY339" s="57" t="s">
        <v>351</v>
      </c>
      <c r="OZ339" s="57"/>
      <c r="PA339" s="57"/>
      <c r="PB339" s="57" t="s">
        <v>351</v>
      </c>
      <c r="PC339" s="57" t="s">
        <v>351</v>
      </c>
      <c r="PD339" s="57"/>
      <c r="PE339" s="38"/>
      <c r="PF339" s="38"/>
      <c r="PG339" s="61"/>
      <c r="PH339" s="57"/>
      <c r="PI339" s="57" t="s">
        <v>351</v>
      </c>
      <c r="PJ339" s="57"/>
      <c r="PK339" s="57"/>
      <c r="PL339" s="57"/>
      <c r="PM339" s="57"/>
      <c r="PN339" s="57"/>
      <c r="PO339" s="57" t="s">
        <v>351</v>
      </c>
      <c r="PP339" s="57" t="s">
        <v>351</v>
      </c>
      <c r="PQ339" s="57"/>
      <c r="PR339" s="57"/>
      <c r="PS339" s="57" t="s">
        <v>351</v>
      </c>
      <c r="PT339" s="57" t="s">
        <v>351</v>
      </c>
      <c r="PU339" s="57"/>
      <c r="PV339" s="57"/>
      <c r="PW339" s="57"/>
      <c r="PX339" s="57" t="s">
        <v>351</v>
      </c>
      <c r="PY339" s="57"/>
      <c r="PZ339" s="38"/>
      <c r="QA339" s="61"/>
      <c r="QB339" s="57"/>
      <c r="QC339" s="57"/>
      <c r="QD339" s="57"/>
      <c r="QE339" s="57"/>
      <c r="QF339" s="57"/>
      <c r="QG339" s="57"/>
      <c r="QH339" s="57"/>
      <c r="QI339" s="57"/>
      <c r="QJ339" s="57"/>
      <c r="QK339" s="57"/>
      <c r="QL339" s="57"/>
      <c r="QM339" s="57"/>
      <c r="QN339" s="57"/>
      <c r="QO339" s="57"/>
      <c r="QP339" s="57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38" t="s">
        <v>351</v>
      </c>
      <c r="SV339" s="38" t="s">
        <v>351</v>
      </c>
      <c r="SW339" s="38"/>
      <c r="SX339" s="38"/>
      <c r="SY339" s="38" t="s">
        <v>351</v>
      </c>
      <c r="SZ339" s="38" t="s">
        <v>351</v>
      </c>
      <c r="TA339" s="38"/>
      <c r="TB339" s="38"/>
      <c r="TC339" s="38" t="s">
        <v>351</v>
      </c>
      <c r="TD339" s="38" t="s">
        <v>351</v>
      </c>
      <c r="TE339" s="38"/>
      <c r="TF339" s="38"/>
      <c r="TG339" s="61"/>
      <c r="TH339" s="57"/>
      <c r="TI339" s="57" t="s">
        <v>351</v>
      </c>
      <c r="TJ339" s="57" t="s">
        <v>351</v>
      </c>
      <c r="TK339" s="57"/>
      <c r="TL339" s="57"/>
      <c r="TM339" s="57" t="s">
        <v>351</v>
      </c>
      <c r="TN339" s="57" t="s">
        <v>351</v>
      </c>
      <c r="TO339" s="57"/>
      <c r="TP339" s="57" t="s">
        <v>351</v>
      </c>
      <c r="TQ339" s="57"/>
      <c r="TR339" s="57"/>
      <c r="TS339" s="57" t="s">
        <v>351</v>
      </c>
      <c r="TT339" s="57"/>
      <c r="TU339" s="57"/>
      <c r="TV339" s="57"/>
      <c r="TW339" s="57" t="s">
        <v>351</v>
      </c>
      <c r="TX339" s="57" t="s">
        <v>351</v>
      </c>
      <c r="TY339" s="38"/>
      <c r="TZ339" s="38"/>
      <c r="UA339" s="61"/>
      <c r="UB339" s="57"/>
      <c r="UC339" s="57"/>
      <c r="UD339" s="57"/>
      <c r="UE339" s="57"/>
      <c r="UF339" s="57"/>
      <c r="UG339" s="57"/>
      <c r="UH339" s="57"/>
      <c r="UI339" s="57" t="s">
        <v>351</v>
      </c>
      <c r="UJ339" s="57" t="s">
        <v>351</v>
      </c>
      <c r="UK339" s="57"/>
      <c r="UL339" s="57"/>
      <c r="UM339" s="57" t="s">
        <v>351</v>
      </c>
      <c r="UN339" s="57" t="s">
        <v>351</v>
      </c>
      <c r="UO339" s="57"/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 t="s">
        <v>351</v>
      </c>
      <c r="UX339" s="57" t="s">
        <v>351</v>
      </c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 t="s">
        <v>351</v>
      </c>
      <c r="VH339" s="57" t="s">
        <v>351</v>
      </c>
      <c r="VI339" s="57"/>
      <c r="VJ339" s="57"/>
      <c r="VK339" s="57" t="s">
        <v>351</v>
      </c>
      <c r="VL339" s="38"/>
      <c r="VM339" s="38"/>
      <c r="VN339" s="38"/>
      <c r="VO339" s="37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7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7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145"/>
        <v/>
      </c>
      <c r="AGK339" s="85" t="str">
        <f t="shared" si="1146"/>
        <v/>
      </c>
      <c r="AGL339" s="85">
        <f t="shared" si="1147"/>
        <v>7</v>
      </c>
      <c r="AGP339" s="36"/>
      <c r="AGQ339" s="36"/>
      <c r="AGR339" s="39"/>
      <c r="AGS339" s="36"/>
      <c r="AGT339" s="36"/>
      <c r="AGU339" s="39"/>
      <c r="AGV339" s="36"/>
      <c r="AGW339" s="36"/>
      <c r="AGX339" s="39"/>
      <c r="AGY339" s="36"/>
      <c r="AGZ339" s="36"/>
      <c r="AHA339" s="39"/>
      <c r="AHB339" s="36"/>
      <c r="AHC339" s="36"/>
      <c r="AHD339" s="39"/>
      <c r="AHE339" s="36"/>
      <c r="AHF339" s="36"/>
      <c r="AHG339" s="39"/>
      <c r="AHH339" s="36"/>
      <c r="AHI339" s="36"/>
      <c r="AHJ339" s="39"/>
      <c r="AHK339" s="36"/>
      <c r="AHL339" s="36"/>
      <c r="AHM339" s="39"/>
      <c r="AHN339" s="36"/>
      <c r="AHO339" s="36"/>
      <c r="AHP339" s="39"/>
      <c r="AHQ339" s="36"/>
      <c r="AHR339" s="36"/>
      <c r="AHS339" s="39"/>
    </row>
    <row r="340" spans="1:922" s="5" customFormat="1" outlineLevel="1" x14ac:dyDescent="0.25">
      <c r="A340" s="84">
        <v>2</v>
      </c>
      <c r="B340" s="48" t="s">
        <v>202</v>
      </c>
      <c r="C340" s="37"/>
      <c r="D340" s="35"/>
      <c r="E340" s="35"/>
      <c r="F340" s="35"/>
      <c r="G340" s="57" t="s">
        <v>351</v>
      </c>
      <c r="H340" s="57" t="s">
        <v>351</v>
      </c>
      <c r="I340" s="57" t="s">
        <v>351</v>
      </c>
      <c r="J340" s="57" t="s">
        <v>351</v>
      </c>
      <c r="K340" s="57" t="s">
        <v>351</v>
      </c>
      <c r="L340" s="57" t="s">
        <v>351</v>
      </c>
      <c r="M340" s="57" t="s">
        <v>351</v>
      </c>
      <c r="N340" s="57" t="s">
        <v>351</v>
      </c>
      <c r="O340" s="57" t="s">
        <v>351</v>
      </c>
      <c r="P340" s="57" t="s">
        <v>351</v>
      </c>
      <c r="Q340" s="57" t="s">
        <v>351</v>
      </c>
      <c r="R340" s="57"/>
      <c r="S340" s="57"/>
      <c r="T340" s="57" t="s">
        <v>351</v>
      </c>
      <c r="U340" s="57" t="s">
        <v>351</v>
      </c>
      <c r="V340" s="38"/>
      <c r="W340" s="57" t="s">
        <v>351</v>
      </c>
      <c r="X340" s="57" t="s">
        <v>351</v>
      </c>
      <c r="Y340" s="57" t="s">
        <v>351</v>
      </c>
      <c r="Z340" s="57" t="s">
        <v>351</v>
      </c>
      <c r="AA340" s="57" t="s">
        <v>351</v>
      </c>
      <c r="AB340" s="57" t="s">
        <v>351</v>
      </c>
      <c r="AC340" s="57" t="s">
        <v>351</v>
      </c>
      <c r="AD340" s="57" t="s">
        <v>351</v>
      </c>
      <c r="AE340" s="57" t="s">
        <v>351</v>
      </c>
      <c r="AF340" s="57" t="s">
        <v>351</v>
      </c>
      <c r="AG340" s="57"/>
      <c r="AH340" s="57" t="s">
        <v>351</v>
      </c>
      <c r="AI340" s="57" t="s">
        <v>351</v>
      </c>
      <c r="AJ340" s="57"/>
      <c r="AK340" s="57"/>
      <c r="AL340" s="57" t="s">
        <v>351</v>
      </c>
      <c r="AM340" s="57" t="s">
        <v>351</v>
      </c>
      <c r="AN340" s="38"/>
      <c r="AO340" s="38"/>
      <c r="AP340" s="38"/>
      <c r="AQ340" s="57" t="s">
        <v>351</v>
      </c>
      <c r="AR340" s="57" t="s">
        <v>351</v>
      </c>
      <c r="AS340" s="57"/>
      <c r="AT340" s="57" t="s">
        <v>351</v>
      </c>
      <c r="AU340" s="57" t="s">
        <v>351</v>
      </c>
      <c r="AV340" s="57" t="s">
        <v>351</v>
      </c>
      <c r="AW340" s="57"/>
      <c r="AX340" s="57" t="s">
        <v>351</v>
      </c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 t="s">
        <v>351</v>
      </c>
      <c r="CW340" s="57" t="s">
        <v>351</v>
      </c>
      <c r="CX340" s="38"/>
      <c r="CY340" s="61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38"/>
      <c r="DS340" s="61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38"/>
      <c r="EI340" s="38"/>
      <c r="EJ340" s="38"/>
      <c r="EK340" s="38"/>
      <c r="EL340" s="38"/>
      <c r="EM340" s="61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57"/>
      <c r="FY340" s="57"/>
      <c r="FZ340" s="57"/>
      <c r="GA340" s="61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57"/>
      <c r="GS340" s="57"/>
      <c r="GT340" s="38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 t="s">
        <v>351</v>
      </c>
      <c r="HG340" s="57" t="s">
        <v>351</v>
      </c>
      <c r="HH340" s="57" t="s">
        <v>351</v>
      </c>
      <c r="HI340" s="57"/>
      <c r="HJ340" s="57"/>
      <c r="HK340" s="57" t="s">
        <v>351</v>
      </c>
      <c r="HL340" s="57"/>
      <c r="HM340" s="38"/>
      <c r="HN340" s="38"/>
      <c r="HO340" s="61"/>
      <c r="HP340" s="57"/>
      <c r="HQ340" s="57"/>
      <c r="HR340" s="57"/>
      <c r="HS340" s="57"/>
      <c r="HT340" s="57" t="s">
        <v>351</v>
      </c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57"/>
      <c r="IG340" s="38"/>
      <c r="IH340" s="38"/>
      <c r="II340" s="61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  <c r="IX340" s="57"/>
      <c r="IY340" s="57"/>
      <c r="IZ340" s="57"/>
      <c r="JA340" s="38"/>
      <c r="JB340" s="38"/>
      <c r="JC340" s="57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38"/>
      <c r="JU340" s="38"/>
      <c r="JV340" s="38"/>
      <c r="JW340" s="61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KI340" s="57"/>
      <c r="KJ340" s="57"/>
      <c r="KK340" s="57"/>
      <c r="KL340" s="57"/>
      <c r="KM340" s="57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57" t="s">
        <v>351</v>
      </c>
      <c r="NT340" s="57" t="s">
        <v>351</v>
      </c>
      <c r="NU340" s="57"/>
      <c r="NV340" s="57"/>
      <c r="NW340" s="57" t="s">
        <v>351</v>
      </c>
      <c r="NX340" s="57" t="s">
        <v>351</v>
      </c>
      <c r="NY340" s="57" t="s">
        <v>351</v>
      </c>
      <c r="NZ340" s="57"/>
      <c r="OA340" s="57"/>
      <c r="OB340" s="57"/>
      <c r="OC340" s="57" t="s">
        <v>351</v>
      </c>
      <c r="OD340" s="57"/>
      <c r="OE340" s="57"/>
      <c r="OF340" s="57"/>
      <c r="OG340" s="57"/>
      <c r="OH340" s="57"/>
      <c r="OI340" s="38"/>
      <c r="OJ340" s="38"/>
      <c r="OK340" s="38"/>
      <c r="OL340" s="38"/>
      <c r="OM340" s="57"/>
      <c r="ON340" s="57"/>
      <c r="OO340" s="57"/>
      <c r="OP340" s="57"/>
      <c r="OQ340" s="57"/>
      <c r="OR340" s="57"/>
      <c r="OS340" s="57"/>
      <c r="OT340" s="57"/>
      <c r="OU340" s="57"/>
      <c r="OV340" s="57"/>
      <c r="OW340" s="57"/>
      <c r="OX340" s="57"/>
      <c r="OY340" s="57"/>
      <c r="OZ340" s="57"/>
      <c r="PA340" s="57"/>
      <c r="PB340" s="57"/>
      <c r="PC340" s="57"/>
      <c r="PD340" s="57"/>
      <c r="PE340" s="38"/>
      <c r="PF340" s="38"/>
      <c r="PG340" s="61"/>
      <c r="PH340" s="57"/>
      <c r="PI340" s="57" t="s">
        <v>351</v>
      </c>
      <c r="PJ340" s="57"/>
      <c r="PK340" s="57"/>
      <c r="PL340" s="57"/>
      <c r="PM340" s="57"/>
      <c r="PN340" s="57"/>
      <c r="PO340" s="57" t="s">
        <v>351</v>
      </c>
      <c r="PP340" s="57" t="s">
        <v>351</v>
      </c>
      <c r="PQ340" s="57"/>
      <c r="PR340" s="57"/>
      <c r="PS340" s="57" t="s">
        <v>351</v>
      </c>
      <c r="PT340" s="57" t="s">
        <v>351</v>
      </c>
      <c r="PU340" s="57"/>
      <c r="PV340" s="57"/>
      <c r="PW340" s="57"/>
      <c r="PX340" s="57" t="s">
        <v>351</v>
      </c>
      <c r="PY340" s="57"/>
      <c r="PZ340" s="38"/>
      <c r="QA340" s="61"/>
      <c r="QB340" s="57"/>
      <c r="QC340" s="57"/>
      <c r="QD340" s="57" t="s">
        <v>351</v>
      </c>
      <c r="QE340" s="57"/>
      <c r="QF340" s="57"/>
      <c r="QG340" s="57" t="s">
        <v>351</v>
      </c>
      <c r="QH340" s="57"/>
      <c r="QI340" s="57"/>
      <c r="QJ340" s="57"/>
      <c r="QK340" s="57"/>
      <c r="QL340" s="57"/>
      <c r="QM340" s="57"/>
      <c r="QN340" s="57" t="s">
        <v>351</v>
      </c>
      <c r="QO340" s="57"/>
      <c r="QP340" s="57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/>
      <c r="SV340" s="57"/>
      <c r="SW340" s="57"/>
      <c r="SX340" s="57"/>
      <c r="SY340" s="57"/>
      <c r="SZ340" s="57"/>
      <c r="TA340" s="57"/>
      <c r="TB340" s="57"/>
      <c r="TC340" s="57"/>
      <c r="TD340" s="57"/>
      <c r="TE340" s="38"/>
      <c r="TF340" s="38"/>
      <c r="TG340" s="61"/>
      <c r="TH340" s="57"/>
      <c r="TI340" s="57"/>
      <c r="TJ340" s="57"/>
      <c r="TK340" s="57"/>
      <c r="TL340" s="57"/>
      <c r="TM340" s="57"/>
      <c r="TN340" s="57"/>
      <c r="TO340" s="57"/>
      <c r="TP340" s="57"/>
      <c r="TQ340" s="57"/>
      <c r="TR340" s="57"/>
      <c r="TS340" s="57"/>
      <c r="TT340" s="57"/>
      <c r="TU340" s="57"/>
      <c r="TV340" s="57"/>
      <c r="TW340" s="57"/>
      <c r="TX340" s="57"/>
      <c r="TY340" s="38"/>
      <c r="TZ340" s="38"/>
      <c r="UA340" s="61"/>
      <c r="UB340" s="57"/>
      <c r="UC340" s="57"/>
      <c r="UD340" s="57"/>
      <c r="UE340" s="57"/>
      <c r="UF340" s="57"/>
      <c r="UG340" s="57"/>
      <c r="UH340" s="57"/>
      <c r="UI340" s="57"/>
      <c r="UJ340" s="57"/>
      <c r="UK340" s="57"/>
      <c r="UL340" s="57"/>
      <c r="UM340" s="57"/>
      <c r="UN340" s="57"/>
      <c r="UO340" s="57"/>
      <c r="UP340" s="57"/>
      <c r="UQ340" s="57"/>
      <c r="UR340" s="57"/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/>
      <c r="VD340" s="57"/>
      <c r="VE340" s="57"/>
      <c r="VF340" s="57"/>
      <c r="VG340" s="57" t="s">
        <v>351</v>
      </c>
      <c r="VH340" s="57"/>
      <c r="VI340" s="57"/>
      <c r="VJ340" s="57"/>
      <c r="VK340" s="57"/>
      <c r="VL340" s="38"/>
      <c r="VM340" s="38"/>
      <c r="VN340" s="38"/>
      <c r="VO340" s="37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7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7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145"/>
        <v/>
      </c>
      <c r="AGK340" s="85" t="str">
        <f t="shared" si="1146"/>
        <v/>
      </c>
      <c r="AGL340" s="85">
        <f t="shared" si="1147"/>
        <v>1</v>
      </c>
      <c r="AGP340" s="36" t="str">
        <f t="shared" ref="AGP340:AGP357" si="1158">IF(COUNTIFS($C$6:$AGI$6,9,$C340:$AGI340,"б")=0,"",COUNTIFS($C$6:$AGI$6,9,$C340:$AGI340,"б"))</f>
        <v/>
      </c>
      <c r="AGQ340" s="36" t="str">
        <f t="shared" si="1148"/>
        <v/>
      </c>
      <c r="AGR340" s="39">
        <f t="shared" ref="AGR340:AGR357" si="1159">IF(COUNTIFS($C$6:$AGI$6,9,$C340:$AGI340,"н")=0,"",COUNTIFS($C$6:$AGI$6,9,$C340:$AGI340,"н"))</f>
        <v>33</v>
      </c>
      <c r="AGS340" s="36" t="str">
        <f t="shared" ref="AGS340:AGS357" si="1160">IF(COUNTIFS($C$6:$AGI$6,10,$C340:$AGI340,"б")=0,"",COUNTIFS($C$6:$AGI$6,10,$C340:$AGI340,"б"))</f>
        <v/>
      </c>
      <c r="AGT340" s="36" t="str">
        <f t="shared" si="1149"/>
        <v/>
      </c>
      <c r="AGU340" s="39">
        <f t="shared" ref="AGU340:AGU357" si="1161">IF(COUNTIFS($C$6:$AGI$6,10,$C340:$AGI340,"н")=0,"",COUNTIFS($C$6:$AGI$6,10,$C340:$AGI340,"н"))</f>
        <v>2</v>
      </c>
      <c r="AGV340" s="36" t="str">
        <f t="shared" ref="AGV340:AGV357" si="1162">IF(COUNTIFS($C$6:$AGI$6,11,$C340:$AGI340,"б")=0,"",COUNTIFS($C$6:$AGI$6,11,$C340:$AGI340,"б"))</f>
        <v/>
      </c>
      <c r="AGW340" s="36" t="str">
        <f t="shared" si="1150"/>
        <v/>
      </c>
      <c r="AGX340" s="39">
        <f t="shared" ref="AGX340:AGX357" si="1163">IF(COUNTIFS($C$6:$AGI$6,11,$C340:$AGI340,"н")=0,"",COUNTIFS($C$6:$AGI$6,11,$C340:$AGI340,"н"))</f>
        <v>5</v>
      </c>
      <c r="AGY340" s="36" t="str">
        <f t="shared" ref="AGY340:AGY357" si="1164">IF(COUNTIFS($C$6:$AGI$6,12,$C340:$AGI340,"б")=0,"",COUNTIFS($C$6:$AGI$6,12,$C340:$AGI340,"б"))</f>
        <v/>
      </c>
      <c r="AGZ340" s="36" t="str">
        <f t="shared" si="1151"/>
        <v/>
      </c>
      <c r="AHA340" s="39" t="str">
        <f t="shared" ref="AHA340:AHA357" si="1165">IF(COUNTIFS($C$6:$AGI$6,12,$C340:$AGI340,"н")=0,"",COUNTIFS($C$6:$AGI$6,12,$C340:$AGI340,"н"))</f>
        <v/>
      </c>
      <c r="AHB340" s="36" t="str">
        <f t="shared" ref="AHB340:AHB357" si="1166">IF(COUNTIFS($C$6:$AGI$6,1,$C340:$AGI340,"б")=0,"",COUNTIFS($C$6:$AGI$6,1,$C340:$AGI340,"б"))</f>
        <v/>
      </c>
      <c r="AHC340" s="36" t="str">
        <f t="shared" si="1152"/>
        <v/>
      </c>
      <c r="AHD340" s="39">
        <f t="shared" ref="AHD340:AHD357" si="1167">IF(COUNTIFS($C$6:$AGI$6,1,$C340:$AGI340,"н")=0,"",COUNTIFS($C$6:$AGI$6,1,$C340:$AGI340,"н"))</f>
        <v>12</v>
      </c>
      <c r="AHE340" s="36" t="str">
        <f t="shared" ref="AHE340:AHE357" si="1168">IF(COUNTIFS($C$6:$AGI$6,2,$C340:$AGI340,"б")=0,"",COUNTIFS($C$6:$AGI$6,2,$C340:$AGI340,"б"))</f>
        <v/>
      </c>
      <c r="AHF340" s="36" t="str">
        <f t="shared" si="1153"/>
        <v/>
      </c>
      <c r="AHG340" s="39">
        <f t="shared" ref="AHG340:AHG357" si="1169">IF(COUNTIFS($C$6:$AGI$6,2,$C340:$AGI340,"н")=0,"",COUNTIFS($C$6:$AGI$6,2,$C340:$AGI340,"н"))</f>
        <v>3</v>
      </c>
      <c r="AHH340" s="36" t="str">
        <f t="shared" ref="AHH340:AHH357" si="1170">IF(COUNTIFS($C$6:$AGI$6,3,$C340:$AGI340,"б")=0,"",COUNTIFS($C$6:$AGI$6,3,$C340:$AGI340,"б"))</f>
        <v/>
      </c>
      <c r="AHI340" s="36" t="str">
        <f t="shared" si="1154"/>
        <v/>
      </c>
      <c r="AHJ340" s="39">
        <f t="shared" ref="AHJ340:AHJ357" si="1171">IF(COUNTIFS($C$6:$AGI$6,3,$C340:$AGI340,"н")=0,"",COUNTIFS($C$6:$AGI$6,3,$C340:$AGI340,"н"))</f>
        <v>1</v>
      </c>
      <c r="AHK340" s="36" t="str">
        <f t="shared" ref="AHK340:AHK357" si="1172">IF(COUNTIFS($C$6:$AGI$6,4,$C340:$AGI340,"б")=0,"",COUNTIFS($C$6:$AGI$6,4,$C340:$AGI340,"б"))</f>
        <v/>
      </c>
      <c r="AHL340" s="36" t="str">
        <f t="shared" si="1155"/>
        <v/>
      </c>
      <c r="AHM340" s="39" t="str">
        <f t="shared" ref="AHM340:AHM357" si="1173">IF(COUNTIFS($C$6:$AGI$6,4,$C340:$AGI340,"н")=0,"",COUNTIFS($C$6:$AGI$6,4,$C340:$AGI340,"н"))</f>
        <v/>
      </c>
      <c r="AHN340" s="36" t="str">
        <f t="shared" ref="AHN340:AHN357" si="1174">IF(COUNTIFS($C$6:$AGI$6,5,$C340:$AGI340,"б")=0,"",COUNTIFS($C$6:$AGI$6,5,$C340:$AGI340,"б"))</f>
        <v/>
      </c>
      <c r="AHO340" s="36" t="str">
        <f t="shared" si="1156"/>
        <v/>
      </c>
      <c r="AHP340" s="39" t="str">
        <f t="shared" ref="AHP340:AHP357" si="1175">IF(COUNTIFS($C$6:$AGI$6,5,$C340:$AGI340,"н")=0,"",COUNTIFS($C$6:$AGI$6,5,$C340:$AGI340,"н"))</f>
        <v/>
      </c>
      <c r="AHQ340" s="36" t="str">
        <f t="shared" ref="AHQ340:AHQ357" si="1176">IF(COUNTIFS($C$6:$AGI$6,6,$C340:$AGI340,"б")=0,"",COUNTIFS($C$6:$AGI$6,6,$C340:$AGI340,"б"))</f>
        <v/>
      </c>
      <c r="AHR340" s="36" t="str">
        <f t="shared" si="1157"/>
        <v/>
      </c>
      <c r="AHS340" s="39" t="str">
        <f t="shared" ref="AHS340:AHS357" si="1177">IF(COUNTIFS($C$6:$AGI$6,6,$C340:$AGI340,"н")=0,"",COUNTIFS($C$6:$AGI$6,6,$C340:$AGI340,"н"))</f>
        <v/>
      </c>
    </row>
    <row r="341" spans="1:922" s="5" customFormat="1" outlineLevel="1" x14ac:dyDescent="0.25">
      <c r="A341" s="84">
        <v>3</v>
      </c>
      <c r="B341" s="48" t="s">
        <v>203</v>
      </c>
      <c r="C341" s="37"/>
      <c r="D341" s="35"/>
      <c r="E341" s="35"/>
      <c r="F341" s="35"/>
      <c r="G341" s="57"/>
      <c r="H341" s="57"/>
      <c r="I341" s="57"/>
      <c r="J341" s="57"/>
      <c r="K341" s="57" t="s">
        <v>351</v>
      </c>
      <c r="L341" s="57" t="s">
        <v>351</v>
      </c>
      <c r="M341" s="57" t="s">
        <v>351</v>
      </c>
      <c r="N341" s="57" t="s">
        <v>351</v>
      </c>
      <c r="O341" s="57"/>
      <c r="P341" s="57"/>
      <c r="Q341" s="57"/>
      <c r="R341" s="57"/>
      <c r="S341" s="57"/>
      <c r="T341" s="57"/>
      <c r="U341" s="57"/>
      <c r="V341" s="38"/>
      <c r="W341" s="57"/>
      <c r="X341" s="57"/>
      <c r="Y341" s="57"/>
      <c r="Z341" s="57"/>
      <c r="AA341" s="57" t="s">
        <v>351</v>
      </c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 t="s">
        <v>351</v>
      </c>
      <c r="AM341" s="57" t="s">
        <v>351</v>
      </c>
      <c r="AN341" s="38"/>
      <c r="AO341" s="38"/>
      <c r="AP341" s="38"/>
      <c r="AQ341" s="57" t="s">
        <v>351</v>
      </c>
      <c r="AR341" s="57" t="s">
        <v>351</v>
      </c>
      <c r="AS341" s="57"/>
      <c r="AT341" s="57"/>
      <c r="AU341" s="57" t="s">
        <v>351</v>
      </c>
      <c r="AV341" s="57"/>
      <c r="AW341" s="57"/>
      <c r="AX341" s="57"/>
      <c r="AY341" s="57" t="s">
        <v>351</v>
      </c>
      <c r="AZ341" s="57"/>
      <c r="BA341" s="57"/>
      <c r="BB341" s="57" t="s">
        <v>351</v>
      </c>
      <c r="BC341" s="57" t="s">
        <v>351</v>
      </c>
      <c r="BD341" s="57" t="s">
        <v>351</v>
      </c>
      <c r="BE341" s="57"/>
      <c r="BF341" s="57"/>
      <c r="BG341" s="57"/>
      <c r="BH341" s="57"/>
      <c r="BI341" s="38"/>
      <c r="BJ341" s="38"/>
      <c r="BK341" s="61"/>
      <c r="BL341" s="57"/>
      <c r="BM341" s="57"/>
      <c r="BN341" s="57"/>
      <c r="BO341" s="57" t="s">
        <v>351</v>
      </c>
      <c r="BP341" s="57" t="s">
        <v>351</v>
      </c>
      <c r="BQ341" s="57" t="s">
        <v>351</v>
      </c>
      <c r="BR341" s="57" t="s">
        <v>351</v>
      </c>
      <c r="BS341" s="57" t="s">
        <v>351</v>
      </c>
      <c r="BT341" s="57" t="s">
        <v>351</v>
      </c>
      <c r="BU341" s="57" t="s">
        <v>351</v>
      </c>
      <c r="BV341" s="57"/>
      <c r="BW341" s="57"/>
      <c r="BX341" s="57" t="s">
        <v>351</v>
      </c>
      <c r="BY341" s="57" t="s">
        <v>351</v>
      </c>
      <c r="BZ341" s="57"/>
      <c r="CA341" s="57" t="s">
        <v>351</v>
      </c>
      <c r="CB341" s="57" t="s">
        <v>351</v>
      </c>
      <c r="CC341" s="57"/>
      <c r="CD341" s="57"/>
      <c r="CE341" s="61"/>
      <c r="CF341" s="57"/>
      <c r="CG341" s="57"/>
      <c r="CH341" s="57"/>
      <c r="CI341" s="57"/>
      <c r="CJ341" s="57"/>
      <c r="CK341" s="57"/>
      <c r="CL341" s="57"/>
      <c r="CM341" s="57" t="s">
        <v>351</v>
      </c>
      <c r="CN341" s="57" t="s">
        <v>351</v>
      </c>
      <c r="CO341" s="57" t="s">
        <v>351</v>
      </c>
      <c r="CP341" s="57" t="s">
        <v>351</v>
      </c>
      <c r="CQ341" s="57"/>
      <c r="CR341" s="57"/>
      <c r="CS341" s="57"/>
      <c r="CT341" s="57"/>
      <c r="CU341" s="57"/>
      <c r="CV341" s="57"/>
      <c r="CW341" s="57" t="s">
        <v>351</v>
      </c>
      <c r="CX341" s="38"/>
      <c r="CY341" s="61"/>
      <c r="CZ341" s="57" t="s">
        <v>351</v>
      </c>
      <c r="DA341" s="57" t="s">
        <v>351</v>
      </c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38"/>
      <c r="DS341" s="61"/>
      <c r="DT341" s="57"/>
      <c r="DU341" s="57"/>
      <c r="DV341" s="57"/>
      <c r="DW341" s="57"/>
      <c r="DX341" s="57" t="s">
        <v>351</v>
      </c>
      <c r="DY341" s="57" t="s">
        <v>351</v>
      </c>
      <c r="DZ341" s="57" t="s">
        <v>351</v>
      </c>
      <c r="EA341" s="57" t="s">
        <v>351</v>
      </c>
      <c r="EB341" s="57" t="s">
        <v>351</v>
      </c>
      <c r="EC341" s="57" t="s">
        <v>351</v>
      </c>
      <c r="ED341" s="57" t="s">
        <v>351</v>
      </c>
      <c r="EE341" s="57"/>
      <c r="EF341" s="57" t="s">
        <v>351</v>
      </c>
      <c r="EG341" s="57" t="s">
        <v>351</v>
      </c>
      <c r="EH341" s="38"/>
      <c r="EI341" s="38"/>
      <c r="EJ341" s="38"/>
      <c r="EK341" s="38"/>
      <c r="EL341" s="38"/>
      <c r="EM341" s="61"/>
      <c r="EN341" s="57"/>
      <c r="EO341" s="57"/>
      <c r="EP341" s="57"/>
      <c r="EQ341" s="57" t="s">
        <v>351</v>
      </c>
      <c r="ER341" s="57" t="s">
        <v>351</v>
      </c>
      <c r="ES341" s="57" t="s">
        <v>351</v>
      </c>
      <c r="ET341" s="57" t="s">
        <v>351</v>
      </c>
      <c r="EU341" s="57" t="s">
        <v>351</v>
      </c>
      <c r="EV341" s="57" t="s">
        <v>351</v>
      </c>
      <c r="EW341" s="57"/>
      <c r="EX341" s="57"/>
      <c r="EY341" s="57"/>
      <c r="EZ341" s="57"/>
      <c r="FA341" s="57"/>
      <c r="FB341" s="57"/>
      <c r="FC341" s="38"/>
      <c r="FD341" s="38"/>
      <c r="FE341" s="38"/>
      <c r="FF341" s="38"/>
      <c r="FG341" s="61"/>
      <c r="FH341" s="57"/>
      <c r="FI341" s="57"/>
      <c r="FJ341" s="57"/>
      <c r="FK341" s="57" t="s">
        <v>351</v>
      </c>
      <c r="FL341" s="57" t="s">
        <v>351</v>
      </c>
      <c r="FM341" s="57"/>
      <c r="FN341" s="57"/>
      <c r="FO341" s="57" t="s">
        <v>351</v>
      </c>
      <c r="FP341" s="57" t="s">
        <v>351</v>
      </c>
      <c r="FQ341" s="57"/>
      <c r="FR341" s="57"/>
      <c r="FS341" s="57"/>
      <c r="FT341" s="57"/>
      <c r="FU341" s="57" t="s">
        <v>351</v>
      </c>
      <c r="FV341" s="57"/>
      <c r="FW341" s="57"/>
      <c r="FX341" s="57"/>
      <c r="FY341" s="57"/>
      <c r="FZ341" s="57"/>
      <c r="GA341" s="61"/>
      <c r="GB341" s="57" t="s">
        <v>351</v>
      </c>
      <c r="GC341" s="57" t="s">
        <v>351</v>
      </c>
      <c r="GD341" s="57"/>
      <c r="GE341" s="57" t="s">
        <v>351</v>
      </c>
      <c r="GF341" s="57" t="s">
        <v>351</v>
      </c>
      <c r="GG341" s="57" t="s">
        <v>351</v>
      </c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38"/>
      <c r="GU341" s="57" t="s">
        <v>351</v>
      </c>
      <c r="GV341" s="57" t="s">
        <v>351</v>
      </c>
      <c r="GW341" s="57"/>
      <c r="GX341" s="57" t="s">
        <v>351</v>
      </c>
      <c r="GY341" s="57" t="s">
        <v>351</v>
      </c>
      <c r="GZ341" s="57"/>
      <c r="HA341" s="57"/>
      <c r="HB341" s="57" t="s">
        <v>351</v>
      </c>
      <c r="HC341" s="57" t="s">
        <v>351</v>
      </c>
      <c r="HD341" s="57"/>
      <c r="HE341" s="57"/>
      <c r="HF341" s="57"/>
      <c r="HG341" s="57"/>
      <c r="HH341" s="57" t="s">
        <v>351</v>
      </c>
      <c r="HI341" s="57"/>
      <c r="HJ341" s="57"/>
      <c r="HK341" s="57"/>
      <c r="HL341" s="57"/>
      <c r="HM341" s="38"/>
      <c r="HN341" s="38"/>
      <c r="HO341" s="61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38"/>
      <c r="IH341" s="38"/>
      <c r="II341" s="61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 t="s">
        <v>351</v>
      </c>
      <c r="IV341" s="57" t="s">
        <v>351</v>
      </c>
      <c r="IW341" s="57"/>
      <c r="IX341" s="57"/>
      <c r="IY341" s="57"/>
      <c r="IZ341" s="57"/>
      <c r="JA341" s="38"/>
      <c r="JB341" s="38"/>
      <c r="JC341" s="57"/>
      <c r="JD341" s="57"/>
      <c r="JE341" s="57"/>
      <c r="JF341" s="57" t="s">
        <v>351</v>
      </c>
      <c r="JG341" s="57" t="s">
        <v>351</v>
      </c>
      <c r="JH341" s="57" t="s">
        <v>351</v>
      </c>
      <c r="JI341" s="57"/>
      <c r="JJ341" s="57" t="s">
        <v>351</v>
      </c>
      <c r="JK341" s="57" t="s">
        <v>351</v>
      </c>
      <c r="JL341" s="57"/>
      <c r="JM341" s="57"/>
      <c r="JN341" s="57"/>
      <c r="JO341" s="57" t="s">
        <v>351</v>
      </c>
      <c r="JP341" s="57" t="s">
        <v>351</v>
      </c>
      <c r="JQ341" s="57"/>
      <c r="JR341" s="57" t="s">
        <v>351</v>
      </c>
      <c r="JS341" s="57" t="s">
        <v>351</v>
      </c>
      <c r="JT341" s="38"/>
      <c r="JU341" s="38"/>
      <c r="JV341" s="38"/>
      <c r="JW341" s="61"/>
      <c r="JX341" s="57"/>
      <c r="JY341" s="57"/>
      <c r="JZ341" s="57"/>
      <c r="KA341" s="57"/>
      <c r="KB341" s="57"/>
      <c r="KC341" s="57" t="s">
        <v>351</v>
      </c>
      <c r="KD341" s="57" t="s">
        <v>351</v>
      </c>
      <c r="KE341" s="57" t="s">
        <v>351</v>
      </c>
      <c r="KF341" s="57"/>
      <c r="KG341" s="57"/>
      <c r="KH341" s="57"/>
      <c r="KI341" s="57"/>
      <c r="KJ341" s="57"/>
      <c r="KK341" s="57" t="s">
        <v>351</v>
      </c>
      <c r="KL341" s="57"/>
      <c r="KM341" s="57" t="s">
        <v>351</v>
      </c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57"/>
      <c r="NT341" s="57"/>
      <c r="NU341" s="57"/>
      <c r="NV341" s="57"/>
      <c r="NW341" s="57" t="s">
        <v>351</v>
      </c>
      <c r="NX341" s="57" t="s">
        <v>351</v>
      </c>
      <c r="NY341" s="57"/>
      <c r="NZ341" s="57"/>
      <c r="OA341" s="57"/>
      <c r="OB341" s="57"/>
      <c r="OC341" s="57"/>
      <c r="OD341" s="57"/>
      <c r="OE341" s="57"/>
      <c r="OF341" s="57"/>
      <c r="OG341" s="57"/>
      <c r="OH341" s="57"/>
      <c r="OI341" s="38"/>
      <c r="OJ341" s="38"/>
      <c r="OK341" s="38"/>
      <c r="OL341" s="38"/>
      <c r="OM341" s="57"/>
      <c r="ON341" s="57"/>
      <c r="OO341" s="57"/>
      <c r="OP341" s="57"/>
      <c r="OQ341" s="57"/>
      <c r="OR341" s="57"/>
      <c r="OS341" s="57"/>
      <c r="OT341" s="57"/>
      <c r="OU341" s="57"/>
      <c r="OV341" s="57"/>
      <c r="OW341" s="57"/>
      <c r="OX341" s="57" t="s">
        <v>351</v>
      </c>
      <c r="OY341" s="57" t="s">
        <v>351</v>
      </c>
      <c r="OZ341" s="57"/>
      <c r="PA341" s="57"/>
      <c r="PB341" s="57" t="s">
        <v>351</v>
      </c>
      <c r="PC341" s="57" t="s">
        <v>351</v>
      </c>
      <c r="PD341" s="57"/>
      <c r="PE341" s="38"/>
      <c r="PF341" s="38"/>
      <c r="PG341" s="61"/>
      <c r="PH341" s="57"/>
      <c r="PI341" s="57"/>
      <c r="PJ341" s="57"/>
      <c r="PK341" s="57"/>
      <c r="PL341" s="57"/>
      <c r="PM341" s="57"/>
      <c r="PN341" s="57"/>
      <c r="PO341" s="57"/>
      <c r="PP341" s="57"/>
      <c r="PQ341" s="57"/>
      <c r="PR341" s="57"/>
      <c r="PS341" s="57"/>
      <c r="PT341" s="57"/>
      <c r="PU341" s="57"/>
      <c r="PV341" s="57"/>
      <c r="PW341" s="57"/>
      <c r="PX341" s="57"/>
      <c r="PY341" s="57"/>
      <c r="PZ341" s="38"/>
      <c r="QA341" s="61"/>
      <c r="QB341" s="57"/>
      <c r="QC341" s="57"/>
      <c r="QD341" s="57"/>
      <c r="QE341" s="57"/>
      <c r="QF341" s="57"/>
      <c r="QG341" s="57"/>
      <c r="QH341" s="57"/>
      <c r="QI341" s="57"/>
      <c r="QJ341" s="57"/>
      <c r="QK341" s="57"/>
      <c r="QL341" s="57"/>
      <c r="QM341" s="57"/>
      <c r="QN341" s="57"/>
      <c r="QO341" s="57"/>
      <c r="QP341" s="57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57" t="s">
        <v>351</v>
      </c>
      <c r="SV341" s="57" t="s">
        <v>351</v>
      </c>
      <c r="SW341" s="57"/>
      <c r="SX341" s="57"/>
      <c r="SY341" s="57"/>
      <c r="SZ341" s="57"/>
      <c r="TA341" s="57"/>
      <c r="TB341" s="57"/>
      <c r="TC341" s="57"/>
      <c r="TD341" s="57" t="s">
        <v>351</v>
      </c>
      <c r="TE341" s="38"/>
      <c r="TF341" s="38"/>
      <c r="TG341" s="61"/>
      <c r="TH341" s="57"/>
      <c r="TI341" s="57" t="s">
        <v>351</v>
      </c>
      <c r="TJ341" s="57" t="s">
        <v>351</v>
      </c>
      <c r="TK341" s="57"/>
      <c r="TL341" s="57"/>
      <c r="TM341" s="57"/>
      <c r="TN341" s="57"/>
      <c r="TO341" s="57"/>
      <c r="TP341" s="57" t="s">
        <v>351</v>
      </c>
      <c r="TQ341" s="57"/>
      <c r="TR341" s="57"/>
      <c r="TS341" s="57"/>
      <c r="TT341" s="57"/>
      <c r="TU341" s="57"/>
      <c r="TV341" s="57"/>
      <c r="TW341" s="57"/>
      <c r="TX341" s="57"/>
      <c r="TY341" s="38"/>
      <c r="TZ341" s="38"/>
      <c r="UA341" s="61"/>
      <c r="UB341" s="57"/>
      <c r="UC341" s="57"/>
      <c r="UD341" s="57"/>
      <c r="UE341" s="57"/>
      <c r="UF341" s="57"/>
      <c r="UG341" s="57"/>
      <c r="UH341" s="57"/>
      <c r="UI341" s="57" t="s">
        <v>351</v>
      </c>
      <c r="UJ341" s="57" t="s">
        <v>351</v>
      </c>
      <c r="UK341" s="57"/>
      <c r="UL341" s="57"/>
      <c r="UM341" s="57" t="s">
        <v>351</v>
      </c>
      <c r="UN341" s="57" t="s">
        <v>351</v>
      </c>
      <c r="UO341" s="57"/>
      <c r="UP341" s="57"/>
      <c r="UQ341" s="57"/>
      <c r="UR341" s="57"/>
      <c r="US341" s="38"/>
      <c r="UT341" s="38"/>
      <c r="UU341" s="61"/>
      <c r="UV341" s="57"/>
      <c r="UW341" s="57" t="s">
        <v>351</v>
      </c>
      <c r="UX341" s="57" t="s">
        <v>351</v>
      </c>
      <c r="UY341" s="57"/>
      <c r="UZ341" s="57"/>
      <c r="VA341" s="57"/>
      <c r="VB341" s="57"/>
      <c r="VC341" s="57"/>
      <c r="VD341" s="57"/>
      <c r="VE341" s="57"/>
      <c r="VF341" s="57"/>
      <c r="VG341" s="57" t="s">
        <v>351</v>
      </c>
      <c r="VH341" s="57" t="s">
        <v>351</v>
      </c>
      <c r="VI341" s="57"/>
      <c r="VJ341" s="57"/>
      <c r="VK341" s="57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145"/>
        <v/>
      </c>
      <c r="AGK341" s="85" t="str">
        <f t="shared" si="1146"/>
        <v/>
      </c>
      <c r="AGL341" s="85">
        <f t="shared" si="1147"/>
        <v>4</v>
      </c>
      <c r="AGP341" s="36" t="str">
        <f t="shared" si="1158"/>
        <v/>
      </c>
      <c r="AGQ341" s="36" t="str">
        <f t="shared" si="1148"/>
        <v/>
      </c>
      <c r="AGR341" s="39">
        <f t="shared" si="1159"/>
        <v>29</v>
      </c>
      <c r="AGS341" s="36" t="str">
        <f t="shared" si="1160"/>
        <v/>
      </c>
      <c r="AGT341" s="36" t="str">
        <f t="shared" si="1149"/>
        <v/>
      </c>
      <c r="AGU341" s="39">
        <f t="shared" si="1161"/>
        <v>23</v>
      </c>
      <c r="AGV341" s="36" t="str">
        <f t="shared" si="1162"/>
        <v/>
      </c>
      <c r="AGW341" s="36" t="str">
        <f t="shared" si="1150"/>
        <v/>
      </c>
      <c r="AGX341" s="39">
        <f t="shared" si="1163"/>
        <v>15</v>
      </c>
      <c r="AGY341" s="36" t="str">
        <f t="shared" si="1164"/>
        <v/>
      </c>
      <c r="AGZ341" s="36" t="str">
        <f t="shared" si="1151"/>
        <v/>
      </c>
      <c r="AHA341" s="39">
        <f t="shared" si="1165"/>
        <v>13</v>
      </c>
      <c r="AHB341" s="36" t="str">
        <f t="shared" si="1166"/>
        <v/>
      </c>
      <c r="AHC341" s="36" t="str">
        <f t="shared" si="1152"/>
        <v/>
      </c>
      <c r="AHD341" s="39">
        <f t="shared" si="1167"/>
        <v>6</v>
      </c>
      <c r="AHE341" s="36" t="str">
        <f t="shared" si="1168"/>
        <v/>
      </c>
      <c r="AHF341" s="36" t="str">
        <f t="shared" si="1153"/>
        <v/>
      </c>
      <c r="AHG341" s="39">
        <f t="shared" si="1169"/>
        <v>3</v>
      </c>
      <c r="AHH341" s="36" t="str">
        <f t="shared" si="1170"/>
        <v/>
      </c>
      <c r="AHI341" s="36" t="str">
        <f t="shared" si="1154"/>
        <v/>
      </c>
      <c r="AHJ341" s="39">
        <f t="shared" si="1171"/>
        <v>11</v>
      </c>
      <c r="AHK341" s="36" t="str">
        <f t="shared" si="1172"/>
        <v/>
      </c>
      <c r="AHL341" s="36" t="str">
        <f t="shared" si="1155"/>
        <v/>
      </c>
      <c r="AHM341" s="39" t="str">
        <f t="shared" si="1173"/>
        <v/>
      </c>
      <c r="AHN341" s="36" t="str">
        <f t="shared" si="1174"/>
        <v/>
      </c>
      <c r="AHO341" s="36" t="str">
        <f t="shared" si="1156"/>
        <v/>
      </c>
      <c r="AHP341" s="39" t="str">
        <f t="shared" si="1175"/>
        <v/>
      </c>
      <c r="AHQ341" s="36" t="str">
        <f t="shared" si="1176"/>
        <v/>
      </c>
      <c r="AHR341" s="36" t="str">
        <f t="shared" si="1157"/>
        <v/>
      </c>
      <c r="AHS341" s="39" t="str">
        <f t="shared" si="1177"/>
        <v/>
      </c>
    </row>
    <row r="342" spans="1:922" s="5" customFormat="1" outlineLevel="1" x14ac:dyDescent="0.25">
      <c r="A342" s="84">
        <v>4</v>
      </c>
      <c r="B342" s="48" t="s">
        <v>204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38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38"/>
      <c r="CY342" s="61"/>
      <c r="CZ342" s="57" t="s">
        <v>351</v>
      </c>
      <c r="DA342" s="57" t="s">
        <v>351</v>
      </c>
      <c r="DB342" s="57" t="s">
        <v>351</v>
      </c>
      <c r="DC342" s="57"/>
      <c r="DD342" s="57" t="s">
        <v>351</v>
      </c>
      <c r="DE342" s="57"/>
      <c r="DF342" s="57"/>
      <c r="DG342" s="57"/>
      <c r="DH342" s="57"/>
      <c r="DI342" s="57"/>
      <c r="DJ342" s="57"/>
      <c r="DK342" s="57"/>
      <c r="DL342" s="57" t="s">
        <v>351</v>
      </c>
      <c r="DM342" s="57" t="s">
        <v>351</v>
      </c>
      <c r="DN342" s="57"/>
      <c r="DO342" s="57"/>
      <c r="DP342" s="57"/>
      <c r="DQ342" s="57"/>
      <c r="DR342" s="38"/>
      <c r="DS342" s="61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38"/>
      <c r="EI342" s="38"/>
      <c r="EJ342" s="38"/>
      <c r="EK342" s="38"/>
      <c r="EL342" s="38"/>
      <c r="EM342" s="61"/>
      <c r="EN342" s="57"/>
      <c r="EO342" s="57"/>
      <c r="EP342" s="57"/>
      <c r="EQ342" s="57" t="s">
        <v>351</v>
      </c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38"/>
      <c r="FD342" s="38"/>
      <c r="FE342" s="38"/>
      <c r="FF342" s="38"/>
      <c r="FG342" s="61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57"/>
      <c r="FY342" s="57"/>
      <c r="FZ342" s="57"/>
      <c r="GA342" s="61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57"/>
      <c r="GS342" s="57"/>
      <c r="GT342" s="38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38"/>
      <c r="HN342" s="38"/>
      <c r="HO342" s="61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57"/>
      <c r="IG342" s="38"/>
      <c r="IH342" s="38"/>
      <c r="II342" s="61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  <c r="IX342" s="57"/>
      <c r="IY342" s="57"/>
      <c r="IZ342" s="57"/>
      <c r="JA342" s="38"/>
      <c r="JB342" s="38"/>
      <c r="JC342" s="57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38"/>
      <c r="JU342" s="38"/>
      <c r="JV342" s="38"/>
      <c r="JW342" s="61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KI342" s="57"/>
      <c r="KJ342" s="57"/>
      <c r="KK342" s="57"/>
      <c r="KL342" s="57"/>
      <c r="KM342" s="57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57"/>
      <c r="NT342" s="57"/>
      <c r="NU342" s="57"/>
      <c r="NV342" s="57"/>
      <c r="NW342" s="57"/>
      <c r="NX342" s="57"/>
      <c r="NY342" s="57"/>
      <c r="NZ342" s="57"/>
      <c r="OA342" s="57"/>
      <c r="OB342" s="57"/>
      <c r="OC342" s="57"/>
      <c r="OD342" s="57"/>
      <c r="OE342" s="57"/>
      <c r="OF342" s="57"/>
      <c r="OG342" s="57"/>
      <c r="OH342" s="57" t="s">
        <v>351</v>
      </c>
      <c r="OI342" s="38"/>
      <c r="OJ342" s="38"/>
      <c r="OK342" s="38"/>
      <c r="OL342" s="38"/>
      <c r="OM342" s="57"/>
      <c r="ON342" s="57"/>
      <c r="OO342" s="57"/>
      <c r="OP342" s="57"/>
      <c r="OQ342" s="57"/>
      <c r="OR342" s="57"/>
      <c r="OS342" s="57"/>
      <c r="OT342" s="57"/>
      <c r="OU342" s="57"/>
      <c r="OV342" s="57"/>
      <c r="OW342" s="57"/>
      <c r="OX342" s="57"/>
      <c r="OY342" s="57"/>
      <c r="OZ342" s="57"/>
      <c r="PA342" s="57"/>
      <c r="PB342" s="57"/>
      <c r="PC342" s="57"/>
      <c r="PD342" s="57"/>
      <c r="PE342" s="38"/>
      <c r="PF342" s="38"/>
      <c r="PG342" s="61"/>
      <c r="PH342" s="57"/>
      <c r="PI342" s="57"/>
      <c r="PJ342" s="57"/>
      <c r="PK342" s="57"/>
      <c r="PL342" s="57"/>
      <c r="PM342" s="57"/>
      <c r="PN342" s="57"/>
      <c r="PO342" s="57"/>
      <c r="PP342" s="57"/>
      <c r="PQ342" s="57"/>
      <c r="PR342" s="57"/>
      <c r="PS342" s="57"/>
      <c r="PT342" s="57"/>
      <c r="PU342" s="57"/>
      <c r="PV342" s="57"/>
      <c r="PW342" s="57"/>
      <c r="PX342" s="57"/>
      <c r="PY342" s="57"/>
      <c r="PZ342" s="38"/>
      <c r="QA342" s="61"/>
      <c r="QB342" s="57"/>
      <c r="QC342" s="57" t="s">
        <v>351</v>
      </c>
      <c r="QD342" s="57"/>
      <c r="QE342" s="57"/>
      <c r="QF342" s="57"/>
      <c r="QG342" s="57"/>
      <c r="QH342" s="57"/>
      <c r="QI342" s="57"/>
      <c r="QJ342" s="57" t="s">
        <v>351</v>
      </c>
      <c r="QK342" s="57"/>
      <c r="QL342" s="57"/>
      <c r="QM342" s="57"/>
      <c r="QN342" s="57"/>
      <c r="QO342" s="57"/>
      <c r="QP342" s="57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57"/>
      <c r="SV342" s="57"/>
      <c r="SW342" s="57"/>
      <c r="SX342" s="57"/>
      <c r="SY342" s="57"/>
      <c r="SZ342" s="57"/>
      <c r="TA342" s="57"/>
      <c r="TB342" s="57"/>
      <c r="TC342" s="57"/>
      <c r="TD342" s="57"/>
      <c r="TE342" s="38"/>
      <c r="TF342" s="38"/>
      <c r="TG342" s="61"/>
      <c r="TH342" s="57"/>
      <c r="TI342" s="57"/>
      <c r="TJ342" s="57"/>
      <c r="TK342" s="57"/>
      <c r="TL342" s="57"/>
      <c r="TM342" s="57"/>
      <c r="TN342" s="57"/>
      <c r="TO342" s="57"/>
      <c r="TP342" s="57"/>
      <c r="TQ342" s="57"/>
      <c r="TR342" s="57"/>
      <c r="TS342" s="57"/>
      <c r="TT342" s="57"/>
      <c r="TU342" s="57"/>
      <c r="TV342" s="57"/>
      <c r="TW342" s="57"/>
      <c r="TX342" s="57"/>
      <c r="TY342" s="38"/>
      <c r="TZ342" s="38"/>
      <c r="UA342" s="61"/>
      <c r="UB342" s="57"/>
      <c r="UC342" s="57"/>
      <c r="UD342" s="57"/>
      <c r="UE342" s="57"/>
      <c r="UF342" s="57"/>
      <c r="UG342" s="57"/>
      <c r="UH342" s="57"/>
      <c r="UI342" s="57"/>
      <c r="UJ342" s="57"/>
      <c r="UK342" s="57"/>
      <c r="UL342" s="57"/>
      <c r="UM342" s="57"/>
      <c r="UN342" s="57"/>
      <c r="UO342" s="57"/>
      <c r="UP342" s="57"/>
      <c r="UQ342" s="57"/>
      <c r="UR342" s="57"/>
      <c r="US342" s="38"/>
      <c r="UT342" s="38"/>
      <c r="UU342" s="61"/>
      <c r="UV342" s="57"/>
      <c r="UW342" s="57"/>
      <c r="UX342" s="57"/>
      <c r="UY342" s="57"/>
      <c r="UZ342" s="57"/>
      <c r="VA342" s="57"/>
      <c r="VB342" s="57"/>
      <c r="VC342" s="57"/>
      <c r="VD342" s="57"/>
      <c r="VE342" s="57"/>
      <c r="VF342" s="57"/>
      <c r="VG342" s="57"/>
      <c r="VH342" s="57"/>
      <c r="VI342" s="57"/>
      <c r="VJ342" s="57"/>
      <c r="VK342" s="57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145"/>
        <v/>
      </c>
      <c r="AGK342" s="85" t="str">
        <f t="shared" si="1146"/>
        <v/>
      </c>
      <c r="AGL342" s="85" t="str">
        <f t="shared" si="1147"/>
        <v/>
      </c>
      <c r="AGP342" s="36" t="str">
        <f t="shared" si="1158"/>
        <v/>
      </c>
      <c r="AGQ342" s="36" t="str">
        <f t="shared" si="1148"/>
        <v/>
      </c>
      <c r="AGR342" s="39" t="str">
        <f t="shared" si="1159"/>
        <v/>
      </c>
      <c r="AGS342" s="36" t="str">
        <f t="shared" si="1160"/>
        <v/>
      </c>
      <c r="AGT342" s="36" t="str">
        <f t="shared" si="1149"/>
        <v/>
      </c>
      <c r="AGU342" s="39">
        <f t="shared" si="1161"/>
        <v>7</v>
      </c>
      <c r="AGV342" s="36" t="str">
        <f t="shared" si="1162"/>
        <v/>
      </c>
      <c r="AGW342" s="36" t="str">
        <f t="shared" si="1150"/>
        <v/>
      </c>
      <c r="AGX342" s="39" t="str">
        <f t="shared" si="1163"/>
        <v/>
      </c>
      <c r="AGY342" s="36" t="str">
        <f t="shared" si="1164"/>
        <v/>
      </c>
      <c r="AGZ342" s="36" t="str">
        <f t="shared" si="1151"/>
        <v/>
      </c>
      <c r="AHA342" s="39" t="str">
        <f t="shared" si="1165"/>
        <v/>
      </c>
      <c r="AHB342" s="36" t="str">
        <f t="shared" si="1166"/>
        <v/>
      </c>
      <c r="AHC342" s="36" t="str">
        <f t="shared" si="1152"/>
        <v/>
      </c>
      <c r="AHD342" s="39">
        <f t="shared" si="1167"/>
        <v>1</v>
      </c>
      <c r="AHE342" s="36" t="str">
        <f t="shared" si="1168"/>
        <v/>
      </c>
      <c r="AHF342" s="36" t="str">
        <f t="shared" si="1153"/>
        <v/>
      </c>
      <c r="AHG342" s="39">
        <f t="shared" si="1169"/>
        <v>2</v>
      </c>
      <c r="AHH342" s="36" t="str">
        <f t="shared" si="1170"/>
        <v/>
      </c>
      <c r="AHI342" s="36" t="str">
        <f t="shared" si="1154"/>
        <v/>
      </c>
      <c r="AHJ342" s="39" t="str">
        <f t="shared" si="1171"/>
        <v/>
      </c>
      <c r="AHK342" s="36" t="str">
        <f t="shared" si="1172"/>
        <v/>
      </c>
      <c r="AHL342" s="36" t="str">
        <f t="shared" si="1155"/>
        <v/>
      </c>
      <c r="AHM342" s="39" t="str">
        <f t="shared" si="1173"/>
        <v/>
      </c>
      <c r="AHN342" s="36" t="str">
        <f t="shared" si="1174"/>
        <v/>
      </c>
      <c r="AHO342" s="36" t="str">
        <f t="shared" si="1156"/>
        <v/>
      </c>
      <c r="AHP342" s="39" t="str">
        <f t="shared" si="1175"/>
        <v/>
      </c>
      <c r="AHQ342" s="36" t="str">
        <f t="shared" si="1176"/>
        <v/>
      </c>
      <c r="AHR342" s="36" t="str">
        <f t="shared" si="1157"/>
        <v/>
      </c>
      <c r="AHS342" s="39" t="str">
        <f t="shared" si="1177"/>
        <v/>
      </c>
    </row>
    <row r="343" spans="1:922" s="5" customFormat="1" outlineLevel="1" x14ac:dyDescent="0.25">
      <c r="A343" s="84">
        <v>5</v>
      </c>
      <c r="B343" s="48" t="s">
        <v>205</v>
      </c>
      <c r="C343" s="37"/>
      <c r="D343" s="35"/>
      <c r="E343" s="35"/>
      <c r="F343" s="35"/>
      <c r="G343" s="57"/>
      <c r="H343" s="57"/>
      <c r="I343" s="57"/>
      <c r="J343" s="57"/>
      <c r="K343" s="57" t="s">
        <v>351</v>
      </c>
      <c r="L343" s="57" t="s">
        <v>351</v>
      </c>
      <c r="M343" s="57" t="s">
        <v>351</v>
      </c>
      <c r="N343" s="57" t="s">
        <v>351</v>
      </c>
      <c r="O343" s="57" t="s">
        <v>351</v>
      </c>
      <c r="P343" s="57" t="s">
        <v>351</v>
      </c>
      <c r="Q343" s="57" t="s">
        <v>351</v>
      </c>
      <c r="R343" s="57"/>
      <c r="S343" s="57"/>
      <c r="T343" s="57" t="s">
        <v>351</v>
      </c>
      <c r="U343" s="57" t="s">
        <v>351</v>
      </c>
      <c r="V343" s="38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 t="s">
        <v>351</v>
      </c>
      <c r="AM343" s="57" t="s">
        <v>351</v>
      </c>
      <c r="AN343" s="38"/>
      <c r="AO343" s="38"/>
      <c r="AP343" s="38"/>
      <c r="AQ343" s="57"/>
      <c r="AR343" s="57"/>
      <c r="AS343" s="57"/>
      <c r="AT343" s="57" t="s">
        <v>351</v>
      </c>
      <c r="AU343" s="57" t="s">
        <v>351</v>
      </c>
      <c r="AV343" s="57" t="s">
        <v>351</v>
      </c>
      <c r="AW343" s="57"/>
      <c r="AX343" s="57" t="s">
        <v>351</v>
      </c>
      <c r="AY343" s="57" t="s">
        <v>351</v>
      </c>
      <c r="AZ343" s="57"/>
      <c r="BA343" s="57"/>
      <c r="BB343" s="57" t="s">
        <v>351</v>
      </c>
      <c r="BC343" s="57" t="s">
        <v>351</v>
      </c>
      <c r="BD343" s="57" t="s">
        <v>351</v>
      </c>
      <c r="BE343" s="57"/>
      <c r="BF343" s="57"/>
      <c r="BG343" s="57" t="s">
        <v>351</v>
      </c>
      <c r="BH343" s="57"/>
      <c r="BI343" s="38"/>
      <c r="BJ343" s="38"/>
      <c r="BK343" s="61"/>
      <c r="BL343" s="57" t="s">
        <v>351</v>
      </c>
      <c r="BM343" s="57" t="s">
        <v>351</v>
      </c>
      <c r="BN343" s="57" t="s">
        <v>351</v>
      </c>
      <c r="BO343" s="57"/>
      <c r="BP343" s="57" t="s">
        <v>351</v>
      </c>
      <c r="BQ343" s="57"/>
      <c r="BR343" s="57" t="s">
        <v>351</v>
      </c>
      <c r="BS343" s="57"/>
      <c r="BT343" s="57"/>
      <c r="BU343" s="57" t="s">
        <v>351</v>
      </c>
      <c r="BV343" s="57"/>
      <c r="BW343" s="57"/>
      <c r="BX343" s="57" t="s">
        <v>351</v>
      </c>
      <c r="BY343" s="57" t="s">
        <v>351</v>
      </c>
      <c r="BZ343" s="57"/>
      <c r="CA343" s="57" t="s">
        <v>351</v>
      </c>
      <c r="CB343" s="57" t="s">
        <v>351</v>
      </c>
      <c r="CC343" s="57"/>
      <c r="CD343" s="57"/>
      <c r="CE343" s="61"/>
      <c r="CF343" s="57" t="s">
        <v>351</v>
      </c>
      <c r="CG343" s="57" t="s">
        <v>351</v>
      </c>
      <c r="CH343" s="57" t="s">
        <v>351</v>
      </c>
      <c r="CI343" s="57"/>
      <c r="CJ343" s="57" t="s">
        <v>351</v>
      </c>
      <c r="CK343" s="57"/>
      <c r="CL343" s="57"/>
      <c r="CM343" s="57" t="s">
        <v>351</v>
      </c>
      <c r="CN343" s="57" t="s">
        <v>351</v>
      </c>
      <c r="CO343" s="57" t="s">
        <v>351</v>
      </c>
      <c r="CP343" s="57" t="s">
        <v>351</v>
      </c>
      <c r="CQ343" s="57" t="s">
        <v>351</v>
      </c>
      <c r="CR343" s="57" t="s">
        <v>351</v>
      </c>
      <c r="CS343" s="57" t="s">
        <v>351</v>
      </c>
      <c r="CT343" s="57"/>
      <c r="CU343" s="57"/>
      <c r="CV343" s="57" t="s">
        <v>351</v>
      </c>
      <c r="CW343" s="57" t="s">
        <v>351</v>
      </c>
      <c r="CX343" s="38"/>
      <c r="CY343" s="61"/>
      <c r="CZ343" s="57" t="s">
        <v>351</v>
      </c>
      <c r="DA343" s="57" t="s">
        <v>351</v>
      </c>
      <c r="DB343" s="57" t="s">
        <v>351</v>
      </c>
      <c r="DC343" s="57" t="s">
        <v>351</v>
      </c>
      <c r="DD343" s="57"/>
      <c r="DE343" s="57"/>
      <c r="DF343" s="57"/>
      <c r="DG343" s="57"/>
      <c r="DH343" s="57"/>
      <c r="DI343" s="57"/>
      <c r="DJ343" s="57"/>
      <c r="DK343" s="57"/>
      <c r="DL343" s="57" t="s">
        <v>351</v>
      </c>
      <c r="DM343" s="57" t="s">
        <v>351</v>
      </c>
      <c r="DN343" s="57"/>
      <c r="DO343" s="57"/>
      <c r="DP343" s="57"/>
      <c r="DQ343" s="57"/>
      <c r="DR343" s="38"/>
      <c r="DS343" s="61"/>
      <c r="DT343" s="57" t="s">
        <v>351</v>
      </c>
      <c r="DU343" s="57" t="s">
        <v>351</v>
      </c>
      <c r="DV343" s="57"/>
      <c r="DW343" s="57"/>
      <c r="DX343" s="57" t="s">
        <v>351</v>
      </c>
      <c r="DY343" s="57" t="s">
        <v>351</v>
      </c>
      <c r="DZ343" s="57" t="s">
        <v>351</v>
      </c>
      <c r="EA343" s="57" t="s">
        <v>351</v>
      </c>
      <c r="EB343" s="57" t="s">
        <v>351</v>
      </c>
      <c r="EC343" s="57" t="s">
        <v>351</v>
      </c>
      <c r="ED343" s="57" t="s">
        <v>351</v>
      </c>
      <c r="EE343" s="57" t="s">
        <v>351</v>
      </c>
      <c r="EF343" s="57" t="s">
        <v>351</v>
      </c>
      <c r="EG343" s="57" t="s">
        <v>351</v>
      </c>
      <c r="EH343" s="38"/>
      <c r="EI343" s="38"/>
      <c r="EJ343" s="38"/>
      <c r="EK343" s="38"/>
      <c r="EL343" s="38"/>
      <c r="EM343" s="61"/>
      <c r="EN343" s="57" t="s">
        <v>351</v>
      </c>
      <c r="EO343" s="57" t="s">
        <v>351</v>
      </c>
      <c r="EP343" s="57"/>
      <c r="EQ343" s="57"/>
      <c r="ER343" s="57"/>
      <c r="ES343" s="57"/>
      <c r="ET343" s="57" t="s">
        <v>351</v>
      </c>
      <c r="EU343" s="57"/>
      <c r="EV343" s="57"/>
      <c r="EW343" s="57"/>
      <c r="EX343" s="57"/>
      <c r="EY343" s="57"/>
      <c r="EZ343" s="57"/>
      <c r="FA343" s="57"/>
      <c r="FB343" s="57"/>
      <c r="FC343" s="38"/>
      <c r="FD343" s="38"/>
      <c r="FE343" s="38"/>
      <c r="FF343" s="38"/>
      <c r="FG343" s="61"/>
      <c r="FH343" s="57"/>
      <c r="FI343" s="57"/>
      <c r="FJ343" s="57"/>
      <c r="FK343" s="57"/>
      <c r="FL343" s="57" t="s">
        <v>351</v>
      </c>
      <c r="FM343" s="57" t="s">
        <v>351</v>
      </c>
      <c r="FN343" s="57" t="s">
        <v>351</v>
      </c>
      <c r="FO343" s="57" t="s">
        <v>351</v>
      </c>
      <c r="FP343" s="57" t="s">
        <v>351</v>
      </c>
      <c r="FQ343" s="57"/>
      <c r="FR343" s="57"/>
      <c r="FS343" s="57" t="s">
        <v>351</v>
      </c>
      <c r="FT343" s="57" t="s">
        <v>351</v>
      </c>
      <c r="FU343" s="57" t="s">
        <v>351</v>
      </c>
      <c r="FV343" s="57"/>
      <c r="FW343" s="57"/>
      <c r="FX343" s="57"/>
      <c r="FY343" s="57"/>
      <c r="FZ343" s="57"/>
      <c r="GA343" s="61"/>
      <c r="GB343" s="57" t="s">
        <v>351</v>
      </c>
      <c r="GC343" s="57" t="s">
        <v>351</v>
      </c>
      <c r="GD343" s="57"/>
      <c r="GE343" s="57"/>
      <c r="GF343" s="57" t="s">
        <v>351</v>
      </c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57"/>
      <c r="GT343" s="38"/>
      <c r="GU343" s="57" t="s">
        <v>351</v>
      </c>
      <c r="GV343" s="57" t="s">
        <v>351</v>
      </c>
      <c r="GW343" s="57"/>
      <c r="GX343" s="57"/>
      <c r="GY343" s="57" t="s">
        <v>351</v>
      </c>
      <c r="GZ343" s="57"/>
      <c r="HA343" s="57"/>
      <c r="HB343" s="57" t="s">
        <v>351</v>
      </c>
      <c r="HC343" s="57" t="s">
        <v>351</v>
      </c>
      <c r="HD343" s="57"/>
      <c r="HE343" s="57"/>
      <c r="HF343" s="57" t="s">
        <v>351</v>
      </c>
      <c r="HG343" s="57" t="s">
        <v>351</v>
      </c>
      <c r="HH343" s="57" t="s">
        <v>351</v>
      </c>
      <c r="HI343" s="57"/>
      <c r="HJ343" s="57"/>
      <c r="HK343" s="57" t="s">
        <v>351</v>
      </c>
      <c r="HL343" s="57"/>
      <c r="HM343" s="38"/>
      <c r="HN343" s="38"/>
      <c r="HO343" s="61"/>
      <c r="HP343" s="57" t="s">
        <v>351</v>
      </c>
      <c r="HQ343" s="57" t="s">
        <v>351</v>
      </c>
      <c r="HR343" s="57"/>
      <c r="HS343" s="57"/>
      <c r="HT343" s="57" t="s">
        <v>351</v>
      </c>
      <c r="HU343" s="57"/>
      <c r="HV343" s="57" t="s">
        <v>351</v>
      </c>
      <c r="HW343" s="57"/>
      <c r="HX343" s="57"/>
      <c r="HY343" s="57"/>
      <c r="HZ343" s="57"/>
      <c r="IA343" s="57"/>
      <c r="IB343" s="57"/>
      <c r="IC343" s="57"/>
      <c r="ID343" s="57"/>
      <c r="IE343" s="57" t="s">
        <v>351</v>
      </c>
      <c r="IF343" s="57" t="s">
        <v>351</v>
      </c>
      <c r="IG343" s="38"/>
      <c r="IH343" s="38"/>
      <c r="II343" s="61"/>
      <c r="IJ343" s="57" t="s">
        <v>351</v>
      </c>
      <c r="IK343" s="57" t="s">
        <v>351</v>
      </c>
      <c r="IL343" s="57"/>
      <c r="IM343" s="57"/>
      <c r="IN343" s="57" t="s">
        <v>351</v>
      </c>
      <c r="IO343" s="57" t="s">
        <v>351</v>
      </c>
      <c r="IP343" s="57" t="s">
        <v>351</v>
      </c>
      <c r="IQ343" s="57" t="s">
        <v>351</v>
      </c>
      <c r="IR343" s="57" t="s">
        <v>351</v>
      </c>
      <c r="IS343" s="57"/>
      <c r="IT343" s="57"/>
      <c r="IU343" s="57" t="s">
        <v>351</v>
      </c>
      <c r="IV343" s="57"/>
      <c r="IW343" s="57"/>
      <c r="IX343" s="57"/>
      <c r="IY343" s="57"/>
      <c r="IZ343" s="57"/>
      <c r="JA343" s="38"/>
      <c r="JB343" s="38"/>
      <c r="JC343" s="57" t="s">
        <v>351</v>
      </c>
      <c r="JD343" s="57" t="s">
        <v>351</v>
      </c>
      <c r="JE343" s="57"/>
      <c r="JF343" s="57"/>
      <c r="JG343" s="57" t="s">
        <v>351</v>
      </c>
      <c r="JH343" s="57"/>
      <c r="JI343" s="57"/>
      <c r="JJ343" s="57"/>
      <c r="JK343" s="57"/>
      <c r="JL343" s="57"/>
      <c r="JM343" s="57"/>
      <c r="JN343" s="57"/>
      <c r="JO343" s="57" t="s">
        <v>351</v>
      </c>
      <c r="JP343" s="57" t="s">
        <v>351</v>
      </c>
      <c r="JQ343" s="57"/>
      <c r="JR343" s="57" t="s">
        <v>351</v>
      </c>
      <c r="JS343" s="57" t="s">
        <v>351</v>
      </c>
      <c r="JT343" s="38"/>
      <c r="JU343" s="38"/>
      <c r="JV343" s="38"/>
      <c r="JW343" s="61"/>
      <c r="JX343" s="57" t="s">
        <v>351</v>
      </c>
      <c r="JY343" s="57" t="s">
        <v>351</v>
      </c>
      <c r="JZ343" s="57"/>
      <c r="KA343" s="57"/>
      <c r="KB343" s="57"/>
      <c r="KC343" s="57" t="s">
        <v>351</v>
      </c>
      <c r="KD343" s="57" t="s">
        <v>351</v>
      </c>
      <c r="KE343" s="57"/>
      <c r="KF343" s="57"/>
      <c r="KG343" s="57"/>
      <c r="KH343" s="57"/>
      <c r="KI343" s="57" t="s">
        <v>351</v>
      </c>
      <c r="KJ343" s="57"/>
      <c r="KK343" s="57" t="s">
        <v>351</v>
      </c>
      <c r="KL343" s="57"/>
      <c r="KM343" s="57" t="s">
        <v>351</v>
      </c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57" t="s">
        <v>351</v>
      </c>
      <c r="NT343" s="57" t="s">
        <v>351</v>
      </c>
      <c r="NU343" s="57"/>
      <c r="NV343" s="57"/>
      <c r="NW343" s="57"/>
      <c r="NX343" s="57"/>
      <c r="NY343" s="57"/>
      <c r="NZ343" s="57"/>
      <c r="OA343" s="57"/>
      <c r="OB343" s="57"/>
      <c r="OC343" s="57"/>
      <c r="OD343" s="57"/>
      <c r="OE343" s="57"/>
      <c r="OF343" s="57"/>
      <c r="OG343" s="57"/>
      <c r="OH343" s="57" t="s">
        <v>351</v>
      </c>
      <c r="OI343" s="38"/>
      <c r="OJ343" s="38"/>
      <c r="OK343" s="38"/>
      <c r="OL343" s="38"/>
      <c r="OM343" s="57"/>
      <c r="ON343" s="57" t="s">
        <v>351</v>
      </c>
      <c r="OO343" s="57" t="s">
        <v>351</v>
      </c>
      <c r="OP343" s="57"/>
      <c r="OQ343" s="57"/>
      <c r="OR343" s="57" t="s">
        <v>351</v>
      </c>
      <c r="OS343" s="57"/>
      <c r="OT343" s="57" t="s">
        <v>351</v>
      </c>
      <c r="OU343" s="57" t="s">
        <v>351</v>
      </c>
      <c r="OV343" s="57"/>
      <c r="OW343" s="57"/>
      <c r="OX343" s="57" t="s">
        <v>351</v>
      </c>
      <c r="OY343" s="57" t="s">
        <v>351</v>
      </c>
      <c r="OZ343" s="57"/>
      <c r="PA343" s="57"/>
      <c r="PB343" s="57" t="s">
        <v>351</v>
      </c>
      <c r="PC343" s="57" t="s">
        <v>351</v>
      </c>
      <c r="PD343" s="57"/>
      <c r="PE343" s="38"/>
      <c r="PF343" s="38"/>
      <c r="PG343" s="61"/>
      <c r="PH343" s="57"/>
      <c r="PI343" s="57" t="s">
        <v>351</v>
      </c>
      <c r="PJ343" s="57"/>
      <c r="PK343" s="57"/>
      <c r="PL343" s="57"/>
      <c r="PM343" s="57"/>
      <c r="PN343" s="57"/>
      <c r="PO343" s="57" t="s">
        <v>351</v>
      </c>
      <c r="PP343" s="57" t="s">
        <v>351</v>
      </c>
      <c r="PQ343" s="57"/>
      <c r="PR343" s="57"/>
      <c r="PS343" s="57" t="s">
        <v>351</v>
      </c>
      <c r="PT343" s="57" t="s">
        <v>351</v>
      </c>
      <c r="PU343" s="57"/>
      <c r="PV343" s="57"/>
      <c r="PW343" s="57"/>
      <c r="PX343" s="57" t="s">
        <v>351</v>
      </c>
      <c r="PY343" s="57"/>
      <c r="PZ343" s="38"/>
      <c r="QA343" s="61"/>
      <c r="QB343" s="57"/>
      <c r="QC343" s="57" t="s">
        <v>351</v>
      </c>
      <c r="QD343" s="57" t="s">
        <v>351</v>
      </c>
      <c r="QE343" s="57"/>
      <c r="QF343" s="57"/>
      <c r="QG343" s="57"/>
      <c r="QH343" s="57"/>
      <c r="QI343" s="57"/>
      <c r="QJ343" s="57"/>
      <c r="QK343" s="57"/>
      <c r="QL343" s="57"/>
      <c r="QM343" s="57" t="s">
        <v>351</v>
      </c>
      <c r="QN343" s="57" t="s">
        <v>351</v>
      </c>
      <c r="QO343" s="57"/>
      <c r="QP343" s="57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7"/>
      <c r="SN343" s="38"/>
      <c r="SO343" s="38"/>
      <c r="SP343" s="38"/>
      <c r="SQ343" s="38"/>
      <c r="SR343" s="38"/>
      <c r="SS343" s="38"/>
      <c r="ST343" s="38"/>
      <c r="SU343" s="57" t="s">
        <v>351</v>
      </c>
      <c r="SV343" s="57" t="s">
        <v>351</v>
      </c>
      <c r="SW343" s="57"/>
      <c r="SX343" s="57"/>
      <c r="SY343" s="57"/>
      <c r="SZ343" s="57"/>
      <c r="TA343" s="57"/>
      <c r="TB343" s="57"/>
      <c r="TC343" s="57"/>
      <c r="TD343" s="57"/>
      <c r="TE343" s="38"/>
      <c r="TF343" s="38"/>
      <c r="TG343" s="61"/>
      <c r="TH343" s="57"/>
      <c r="TI343" s="57"/>
      <c r="TJ343" s="57"/>
      <c r="TK343" s="57"/>
      <c r="TL343" s="57"/>
      <c r="TM343" s="57"/>
      <c r="TN343" s="57"/>
      <c r="TO343" s="57"/>
      <c r="TP343" s="57"/>
      <c r="TQ343" s="57"/>
      <c r="TR343" s="57"/>
      <c r="TS343" s="57"/>
      <c r="TT343" s="57"/>
      <c r="TU343" s="57"/>
      <c r="TV343" s="57"/>
      <c r="TW343" s="57"/>
      <c r="TX343" s="57"/>
      <c r="TY343" s="38"/>
      <c r="TZ343" s="38"/>
      <c r="UA343" s="61"/>
      <c r="UB343" s="57"/>
      <c r="UC343" s="57"/>
      <c r="UD343" s="57"/>
      <c r="UE343" s="57"/>
      <c r="UF343" s="57"/>
      <c r="UG343" s="57"/>
      <c r="UH343" s="57"/>
      <c r="UI343" s="57"/>
      <c r="UJ343" s="57"/>
      <c r="UK343" s="57"/>
      <c r="UL343" s="57"/>
      <c r="UM343" s="57"/>
      <c r="UN343" s="57"/>
      <c r="UO343" s="57"/>
      <c r="UP343" s="57"/>
      <c r="UQ343" s="57"/>
      <c r="UR343" s="57"/>
      <c r="US343" s="38"/>
      <c r="UT343" s="38"/>
      <c r="UU343" s="61"/>
      <c r="UV343" s="57"/>
      <c r="UW343" s="57"/>
      <c r="UX343" s="57"/>
      <c r="UY343" s="57"/>
      <c r="UZ343" s="57"/>
      <c r="VA343" s="57"/>
      <c r="VB343" s="57"/>
      <c r="VC343" s="57"/>
      <c r="VD343" s="57"/>
      <c r="VE343" s="57"/>
      <c r="VF343" s="57"/>
      <c r="VG343" s="57"/>
      <c r="VH343" s="57"/>
      <c r="VI343" s="57"/>
      <c r="VJ343" s="57"/>
      <c r="VK343" s="57"/>
      <c r="VL343" s="38"/>
      <c r="VM343" s="38"/>
      <c r="VN343" s="38"/>
      <c r="VO343" s="37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7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7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7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7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7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7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7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7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7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7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7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7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7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J343" s="85" t="str">
        <f t="shared" si="1145"/>
        <v/>
      </c>
      <c r="AGK343" s="85" t="str">
        <f t="shared" si="1146"/>
        <v/>
      </c>
      <c r="AGL343" s="85" t="str">
        <f t="shared" si="1147"/>
        <v/>
      </c>
      <c r="AGP343" s="36" t="str">
        <f t="shared" si="1158"/>
        <v/>
      </c>
      <c r="AGQ343" s="36" t="str">
        <f t="shared" si="1148"/>
        <v/>
      </c>
      <c r="AGR343" s="39">
        <f t="shared" si="1159"/>
        <v>38</v>
      </c>
      <c r="AGS343" s="36" t="str">
        <f t="shared" si="1160"/>
        <v/>
      </c>
      <c r="AGT343" s="36" t="str">
        <f t="shared" si="1149"/>
        <v/>
      </c>
      <c r="AGU343" s="39">
        <f t="shared" si="1161"/>
        <v>34</v>
      </c>
      <c r="AGV343" s="36" t="str">
        <f t="shared" si="1162"/>
        <v/>
      </c>
      <c r="AGW343" s="36" t="str">
        <f t="shared" si="1150"/>
        <v/>
      </c>
      <c r="AGX343" s="39">
        <f t="shared" si="1163"/>
        <v>28</v>
      </c>
      <c r="AGY343" s="36" t="str">
        <f t="shared" si="1164"/>
        <v/>
      </c>
      <c r="AGZ343" s="36" t="str">
        <f t="shared" si="1151"/>
        <v/>
      </c>
      <c r="AHA343" s="39">
        <f t="shared" si="1165"/>
        <v>12</v>
      </c>
      <c r="AHB343" s="36" t="str">
        <f t="shared" si="1166"/>
        <v/>
      </c>
      <c r="AHC343" s="36" t="str">
        <f t="shared" si="1152"/>
        <v/>
      </c>
      <c r="AHD343" s="39">
        <f t="shared" si="1167"/>
        <v>18</v>
      </c>
      <c r="AHE343" s="36" t="str">
        <f t="shared" si="1168"/>
        <v/>
      </c>
      <c r="AHF343" s="36" t="str">
        <f t="shared" si="1153"/>
        <v/>
      </c>
      <c r="AHG343" s="39">
        <f t="shared" si="1169"/>
        <v>6</v>
      </c>
      <c r="AHH343" s="36" t="str">
        <f t="shared" si="1170"/>
        <v/>
      </c>
      <c r="AHI343" s="36" t="str">
        <f t="shared" si="1154"/>
        <v/>
      </c>
      <c r="AHJ343" s="39" t="str">
        <f t="shared" si="1171"/>
        <v/>
      </c>
      <c r="AHK343" s="36" t="str">
        <f t="shared" si="1172"/>
        <v/>
      </c>
      <c r="AHL343" s="36" t="str">
        <f t="shared" si="1155"/>
        <v/>
      </c>
      <c r="AHM343" s="39" t="str">
        <f t="shared" si="1173"/>
        <v/>
      </c>
      <c r="AHN343" s="36" t="str">
        <f t="shared" si="1174"/>
        <v/>
      </c>
      <c r="AHO343" s="36" t="str">
        <f t="shared" si="1156"/>
        <v/>
      </c>
      <c r="AHP343" s="39" t="str">
        <f t="shared" si="1175"/>
        <v/>
      </c>
      <c r="AHQ343" s="36" t="str">
        <f t="shared" si="1176"/>
        <v/>
      </c>
      <c r="AHR343" s="36" t="str">
        <f t="shared" si="1157"/>
        <v/>
      </c>
      <c r="AHS343" s="39" t="str">
        <f t="shared" si="1177"/>
        <v/>
      </c>
    </row>
    <row r="344" spans="1:922" s="5" customFormat="1" outlineLevel="1" x14ac:dyDescent="0.25">
      <c r="A344" s="84">
        <v>6</v>
      </c>
      <c r="B344" s="48" t="s">
        <v>206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 t="s">
        <v>351</v>
      </c>
      <c r="P344" s="57"/>
      <c r="Q344" s="57"/>
      <c r="R344" s="57"/>
      <c r="S344" s="57"/>
      <c r="T344" s="57" t="s">
        <v>351</v>
      </c>
      <c r="U344" s="57" t="s">
        <v>351</v>
      </c>
      <c r="V344" s="38"/>
      <c r="W344" s="57"/>
      <c r="X344" s="57"/>
      <c r="Y344" s="57"/>
      <c r="Z344" s="57" t="s">
        <v>351</v>
      </c>
      <c r="AA344" s="57" t="s">
        <v>351</v>
      </c>
      <c r="AB344" s="57" t="s">
        <v>351</v>
      </c>
      <c r="AC344" s="57" t="s">
        <v>351</v>
      </c>
      <c r="AD344" s="57" t="s">
        <v>351</v>
      </c>
      <c r="AE344" s="57" t="s">
        <v>351</v>
      </c>
      <c r="AF344" s="57" t="s">
        <v>351</v>
      </c>
      <c r="AG344" s="57"/>
      <c r="AH344" s="57" t="s">
        <v>351</v>
      </c>
      <c r="AI344" s="57" t="s">
        <v>351</v>
      </c>
      <c r="AJ344" s="57"/>
      <c r="AK344" s="57"/>
      <c r="AL344" s="57" t="s">
        <v>351</v>
      </c>
      <c r="AM344" s="57" t="s">
        <v>351</v>
      </c>
      <c r="AN344" s="38"/>
      <c r="AO344" s="38"/>
      <c r="AP344" s="38"/>
      <c r="AQ344" s="57" t="s">
        <v>351</v>
      </c>
      <c r="AR344" s="57" t="s">
        <v>351</v>
      </c>
      <c r="AS344" s="57"/>
      <c r="AT344" s="57" t="s">
        <v>351</v>
      </c>
      <c r="AU344" s="57" t="s">
        <v>351</v>
      </c>
      <c r="AV344" s="57" t="s">
        <v>351</v>
      </c>
      <c r="AW344" s="57"/>
      <c r="AX344" s="57" t="s">
        <v>351</v>
      </c>
      <c r="AY344" s="57" t="s">
        <v>351</v>
      </c>
      <c r="AZ344" s="57"/>
      <c r="BA344" s="57"/>
      <c r="BB344" s="57" t="s">
        <v>351</v>
      </c>
      <c r="BC344" s="57" t="s">
        <v>351</v>
      </c>
      <c r="BD344" s="57" t="s">
        <v>351</v>
      </c>
      <c r="BE344" s="57"/>
      <c r="BF344" s="57" t="s">
        <v>351</v>
      </c>
      <c r="BG344" s="57" t="s">
        <v>351</v>
      </c>
      <c r="BH344" s="57"/>
      <c r="BI344" s="38"/>
      <c r="BJ344" s="38"/>
      <c r="BK344" s="61"/>
      <c r="BL344" s="57" t="s">
        <v>351</v>
      </c>
      <c r="BM344" s="57" t="s">
        <v>351</v>
      </c>
      <c r="BN344" s="57" t="s">
        <v>351</v>
      </c>
      <c r="BO344" s="57" t="s">
        <v>351</v>
      </c>
      <c r="BP344" s="57" t="s">
        <v>351</v>
      </c>
      <c r="BQ344" s="57" t="s">
        <v>351</v>
      </c>
      <c r="BR344" s="57" t="s">
        <v>351</v>
      </c>
      <c r="BS344" s="57" t="s">
        <v>351</v>
      </c>
      <c r="BT344" s="57" t="s">
        <v>351</v>
      </c>
      <c r="BU344" s="57" t="s">
        <v>351</v>
      </c>
      <c r="BV344" s="57"/>
      <c r="BW344" s="57"/>
      <c r="BX344" s="57" t="s">
        <v>351</v>
      </c>
      <c r="BY344" s="57" t="s">
        <v>351</v>
      </c>
      <c r="BZ344" s="57"/>
      <c r="CA344" s="57" t="s">
        <v>351</v>
      </c>
      <c r="CB344" s="57" t="s">
        <v>351</v>
      </c>
      <c r="CC344" s="57"/>
      <c r="CD344" s="57"/>
      <c r="CE344" s="61"/>
      <c r="CF344" s="57" t="s">
        <v>351</v>
      </c>
      <c r="CG344" s="57"/>
      <c r="CH344" s="57"/>
      <c r="CI344" s="57" t="s">
        <v>351</v>
      </c>
      <c r="CJ344" s="57" t="s">
        <v>351</v>
      </c>
      <c r="CK344" s="57" t="s">
        <v>351</v>
      </c>
      <c r="CL344" s="57" t="s">
        <v>351</v>
      </c>
      <c r="CM344" s="57"/>
      <c r="CN344" s="57" t="s">
        <v>351</v>
      </c>
      <c r="CO344" s="57"/>
      <c r="CP344" s="57"/>
      <c r="CQ344" s="57"/>
      <c r="CR344" s="57"/>
      <c r="CS344" s="57"/>
      <c r="CT344" s="57"/>
      <c r="CU344" s="57"/>
      <c r="CV344" s="57"/>
      <c r="CW344" s="57"/>
      <c r="CX344" s="38"/>
      <c r="CY344" s="61"/>
      <c r="CZ344" s="57" t="s">
        <v>351</v>
      </c>
      <c r="DA344" s="57" t="s">
        <v>351</v>
      </c>
      <c r="DB344" s="57" t="s">
        <v>351</v>
      </c>
      <c r="DC344" s="57"/>
      <c r="DD344" s="57" t="s">
        <v>351</v>
      </c>
      <c r="DE344" s="57"/>
      <c r="DF344" s="57" t="s">
        <v>351</v>
      </c>
      <c r="DG344" s="57"/>
      <c r="DH344" s="57"/>
      <c r="DI344" s="57" t="s">
        <v>351</v>
      </c>
      <c r="DJ344" s="57"/>
      <c r="DK344" s="57"/>
      <c r="DL344" s="57" t="s">
        <v>351</v>
      </c>
      <c r="DM344" s="57" t="s">
        <v>351</v>
      </c>
      <c r="DN344" s="57"/>
      <c r="DO344" s="57" t="s">
        <v>351</v>
      </c>
      <c r="DP344" s="57" t="s">
        <v>351</v>
      </c>
      <c r="DQ344" s="57"/>
      <c r="DR344" s="38"/>
      <c r="DS344" s="61"/>
      <c r="DT344" s="57"/>
      <c r="DU344" s="57"/>
      <c r="DV344" s="57"/>
      <c r="DW344" s="57" t="s">
        <v>351</v>
      </c>
      <c r="DX344" s="57"/>
      <c r="DY344" s="57"/>
      <c r="DZ344" s="57"/>
      <c r="EA344" s="57" t="s">
        <v>351</v>
      </c>
      <c r="EB344" s="57" t="s">
        <v>351</v>
      </c>
      <c r="EC344" s="57" t="s">
        <v>351</v>
      </c>
      <c r="ED344" s="57" t="s">
        <v>351</v>
      </c>
      <c r="EE344" s="57" t="s">
        <v>351</v>
      </c>
      <c r="EF344" s="57" t="s">
        <v>351</v>
      </c>
      <c r="EG344" s="57" t="s">
        <v>351</v>
      </c>
      <c r="EH344" s="38"/>
      <c r="EI344" s="38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 t="s">
        <v>351</v>
      </c>
      <c r="ET344" s="57"/>
      <c r="EU344" s="57"/>
      <c r="EV344" s="57"/>
      <c r="EW344" s="57"/>
      <c r="EX344" s="57"/>
      <c r="EY344" s="57"/>
      <c r="EZ344" s="57"/>
      <c r="FA344" s="57"/>
      <c r="FB344" s="57"/>
      <c r="FC344" s="38"/>
      <c r="FD344" s="38"/>
      <c r="FE344" s="38"/>
      <c r="FF344" s="38"/>
      <c r="FG344" s="61"/>
      <c r="FH344" s="57"/>
      <c r="FI344" s="57"/>
      <c r="FJ344" s="57"/>
      <c r="FK344" s="57" t="s">
        <v>351</v>
      </c>
      <c r="FL344" s="57" t="s">
        <v>351</v>
      </c>
      <c r="FM344" s="57"/>
      <c r="FN344" s="57"/>
      <c r="FO344" s="57" t="s">
        <v>351</v>
      </c>
      <c r="FP344" s="57" t="s">
        <v>351</v>
      </c>
      <c r="FQ344" s="57"/>
      <c r="FR344" s="57"/>
      <c r="FS344" s="57" t="s">
        <v>351</v>
      </c>
      <c r="FT344" s="57" t="s">
        <v>351</v>
      </c>
      <c r="FU344" s="57" t="s">
        <v>351</v>
      </c>
      <c r="FV344" s="57"/>
      <c r="FW344" s="57"/>
      <c r="FX344" s="57"/>
      <c r="FY344" s="57"/>
      <c r="FZ344" s="57"/>
      <c r="GA344" s="61"/>
      <c r="GB344" s="57" t="s">
        <v>351</v>
      </c>
      <c r="GC344" s="57" t="s">
        <v>351</v>
      </c>
      <c r="GD344" s="57"/>
      <c r="GE344" s="57" t="s">
        <v>351</v>
      </c>
      <c r="GF344" s="57" t="s">
        <v>351</v>
      </c>
      <c r="GG344" s="57" t="s">
        <v>351</v>
      </c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38"/>
      <c r="GU344" s="57" t="s">
        <v>351</v>
      </c>
      <c r="GV344" s="57" t="s">
        <v>351</v>
      </c>
      <c r="GW344" s="57"/>
      <c r="GX344" s="57" t="s">
        <v>351</v>
      </c>
      <c r="GY344" s="57" t="s">
        <v>351</v>
      </c>
      <c r="GZ344" s="57"/>
      <c r="HA344" s="57"/>
      <c r="HB344" s="57"/>
      <c r="HC344" s="57" t="s">
        <v>351</v>
      </c>
      <c r="HD344" s="57"/>
      <c r="HE344" s="57"/>
      <c r="HF344" s="57"/>
      <c r="HG344" s="57"/>
      <c r="HH344" s="57" t="s">
        <v>351</v>
      </c>
      <c r="HI344" s="57"/>
      <c r="HJ344" s="57"/>
      <c r="HK344" s="57" t="s">
        <v>351</v>
      </c>
      <c r="HL344" s="57"/>
      <c r="HM344" s="38"/>
      <c r="HN344" s="38"/>
      <c r="HO344" s="61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 t="s">
        <v>351</v>
      </c>
      <c r="IV344" s="57" t="s">
        <v>351</v>
      </c>
      <c r="IW344" s="57"/>
      <c r="IX344" s="57"/>
      <c r="IY344" s="57"/>
      <c r="IZ344" s="57"/>
      <c r="JA344" s="38"/>
      <c r="JB344" s="38"/>
      <c r="JC344" s="57"/>
      <c r="JD344" s="57"/>
      <c r="JE344" s="57"/>
      <c r="JF344" s="57" t="s">
        <v>351</v>
      </c>
      <c r="JG344" s="57" t="s">
        <v>351</v>
      </c>
      <c r="JH344" s="57" t="s">
        <v>351</v>
      </c>
      <c r="JI344" s="57"/>
      <c r="JJ344" s="57" t="s">
        <v>351</v>
      </c>
      <c r="JK344" s="57" t="s">
        <v>351</v>
      </c>
      <c r="JL344" s="57"/>
      <c r="JM344" s="57"/>
      <c r="JN344" s="57"/>
      <c r="JO344" s="57" t="s">
        <v>351</v>
      </c>
      <c r="JP344" s="57" t="s">
        <v>351</v>
      </c>
      <c r="JQ344" s="57"/>
      <c r="JR344" s="57" t="s">
        <v>351</v>
      </c>
      <c r="JS344" s="57" t="s">
        <v>351</v>
      </c>
      <c r="JT344" s="38"/>
      <c r="JU344" s="38"/>
      <c r="JV344" s="38"/>
      <c r="JW344" s="61"/>
      <c r="JX344" s="57" t="s">
        <v>351</v>
      </c>
      <c r="JY344" s="57" t="s">
        <v>351</v>
      </c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 t="s">
        <v>351</v>
      </c>
      <c r="KL344" s="57"/>
      <c r="KM344" s="57" t="s">
        <v>351</v>
      </c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57" t="s">
        <v>351</v>
      </c>
      <c r="NT344" s="57" t="s">
        <v>351</v>
      </c>
      <c r="NU344" s="57"/>
      <c r="NV344" s="57"/>
      <c r="NW344" s="57"/>
      <c r="NX344" s="57"/>
      <c r="NY344" s="57" t="s">
        <v>351</v>
      </c>
      <c r="NZ344" s="57"/>
      <c r="OA344" s="57"/>
      <c r="OB344" s="57"/>
      <c r="OC344" s="57" t="s">
        <v>351</v>
      </c>
      <c r="OD344" s="57"/>
      <c r="OE344" s="57"/>
      <c r="OF344" s="57"/>
      <c r="OG344" s="57"/>
      <c r="OH344" s="57" t="s">
        <v>351</v>
      </c>
      <c r="OI344" s="38"/>
      <c r="OJ344" s="38"/>
      <c r="OK344" s="38"/>
      <c r="OL344" s="38"/>
      <c r="OM344" s="57"/>
      <c r="ON344" s="57"/>
      <c r="OO344" s="57"/>
      <c r="OP344" s="57"/>
      <c r="OQ344" s="57"/>
      <c r="OR344" s="57"/>
      <c r="OS344" s="57"/>
      <c r="OT344" s="57"/>
      <c r="OU344" s="57" t="s">
        <v>351</v>
      </c>
      <c r="OV344" s="57"/>
      <c r="OW344" s="57"/>
      <c r="OX344" s="57" t="s">
        <v>351</v>
      </c>
      <c r="OY344" s="57" t="s">
        <v>351</v>
      </c>
      <c r="OZ344" s="57"/>
      <c r="PA344" s="57"/>
      <c r="PB344" s="57" t="s">
        <v>351</v>
      </c>
      <c r="PC344" s="57" t="s">
        <v>351</v>
      </c>
      <c r="PD344" s="57"/>
      <c r="PE344" s="38"/>
      <c r="PF344" s="38"/>
      <c r="PG344" s="61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57"/>
      <c r="PU344" s="57"/>
      <c r="PV344" s="57"/>
      <c r="PW344" s="57"/>
      <c r="PX344" s="57"/>
      <c r="PY344" s="57"/>
      <c r="PZ344" s="38"/>
      <c r="QA344" s="61"/>
      <c r="QB344" s="57"/>
      <c r="QC344" s="57"/>
      <c r="QD344" s="57"/>
      <c r="QE344" s="57"/>
      <c r="QF344" s="57"/>
      <c r="QG344" s="57"/>
      <c r="QH344" s="57"/>
      <c r="QI344" s="57"/>
      <c r="QJ344" s="57"/>
      <c r="QK344" s="57"/>
      <c r="QL344" s="57"/>
      <c r="QM344" s="57"/>
      <c r="QN344" s="57"/>
      <c r="QO344" s="57"/>
      <c r="QP344" s="57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7"/>
      <c r="SN344" s="38"/>
      <c r="SO344" s="38"/>
      <c r="SP344" s="38"/>
      <c r="SQ344" s="38"/>
      <c r="SR344" s="38"/>
      <c r="SS344" s="38"/>
      <c r="ST344" s="38"/>
      <c r="SU344" s="57" t="s">
        <v>351</v>
      </c>
      <c r="SV344" s="57" t="s">
        <v>351</v>
      </c>
      <c r="SW344" s="57"/>
      <c r="SX344" s="57"/>
      <c r="SY344" s="57"/>
      <c r="SZ344" s="57"/>
      <c r="TA344" s="57"/>
      <c r="TB344" s="57"/>
      <c r="TC344" s="57"/>
      <c r="TD344" s="57"/>
      <c r="TE344" s="38"/>
      <c r="TF344" s="38"/>
      <c r="TG344" s="61"/>
      <c r="TH344" s="57"/>
      <c r="TI344" s="57"/>
      <c r="TJ344" s="57"/>
      <c r="TK344" s="57"/>
      <c r="TL344" s="57"/>
      <c r="TM344" s="57"/>
      <c r="TN344" s="57"/>
      <c r="TO344" s="57"/>
      <c r="TP344" s="57"/>
      <c r="TQ344" s="57"/>
      <c r="TR344" s="57"/>
      <c r="TS344" s="57"/>
      <c r="TT344" s="57"/>
      <c r="TU344" s="57"/>
      <c r="TV344" s="57"/>
      <c r="TW344" s="57" t="s">
        <v>351</v>
      </c>
      <c r="TX344" s="57" t="s">
        <v>351</v>
      </c>
      <c r="TY344" s="38"/>
      <c r="TZ344" s="38"/>
      <c r="UA344" s="61"/>
      <c r="UB344" s="57"/>
      <c r="UC344" s="57"/>
      <c r="UD344" s="57"/>
      <c r="UE344" s="57"/>
      <c r="UF344" s="57"/>
      <c r="UG344" s="57"/>
      <c r="UH344" s="57"/>
      <c r="UI344" s="57" t="s">
        <v>351</v>
      </c>
      <c r="UJ344" s="57" t="s">
        <v>351</v>
      </c>
      <c r="UK344" s="57"/>
      <c r="UL344" s="57"/>
      <c r="UM344" s="57"/>
      <c r="UN344" s="57"/>
      <c r="UO344" s="57"/>
      <c r="UP344" s="57"/>
      <c r="UQ344" s="57"/>
      <c r="UR344" s="57"/>
      <c r="US344" s="38"/>
      <c r="UT344" s="38"/>
      <c r="UU344" s="61"/>
      <c r="UV344" s="57"/>
      <c r="UW344" s="57"/>
      <c r="UX344" s="57"/>
      <c r="UY344" s="57"/>
      <c r="UZ344" s="57"/>
      <c r="VA344" s="57"/>
      <c r="VB344" s="57"/>
      <c r="VC344" s="57" t="s">
        <v>351</v>
      </c>
      <c r="VD344" s="57" t="s">
        <v>351</v>
      </c>
      <c r="VE344" s="57"/>
      <c r="VF344" s="57"/>
      <c r="VG344" s="57" t="s">
        <v>351</v>
      </c>
      <c r="VH344" s="57" t="s">
        <v>351</v>
      </c>
      <c r="VI344" s="57"/>
      <c r="VJ344" s="57"/>
      <c r="VK344" s="57"/>
      <c r="VL344" s="38"/>
      <c r="VM344" s="38"/>
      <c r="VN344" s="38"/>
      <c r="VO344" s="37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7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7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7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7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7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7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7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7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7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7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7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7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7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J344" s="85" t="str">
        <f t="shared" si="1145"/>
        <v/>
      </c>
      <c r="AGK344" s="85" t="str">
        <f t="shared" si="1146"/>
        <v/>
      </c>
      <c r="AGL344" s="85">
        <f t="shared" si="1147"/>
        <v>4</v>
      </c>
      <c r="AGP344" s="36" t="str">
        <f t="shared" si="1158"/>
        <v/>
      </c>
      <c r="AGQ344" s="36" t="str">
        <f t="shared" si="1148"/>
        <v/>
      </c>
      <c r="AGR344" s="39">
        <f t="shared" si="1159"/>
        <v>46</v>
      </c>
      <c r="AGS344" s="36" t="str">
        <f t="shared" si="1160"/>
        <v/>
      </c>
      <c r="AGT344" s="36" t="str">
        <f t="shared" si="1149"/>
        <v/>
      </c>
      <c r="AGU344" s="39">
        <f t="shared" si="1161"/>
        <v>26</v>
      </c>
      <c r="AGV344" s="36" t="str">
        <f t="shared" si="1162"/>
        <v/>
      </c>
      <c r="AGW344" s="36" t="str">
        <f t="shared" si="1150"/>
        <v/>
      </c>
      <c r="AGX344" s="39">
        <f t="shared" si="1163"/>
        <v>15</v>
      </c>
      <c r="AGY344" s="36" t="str">
        <f t="shared" si="1164"/>
        <v/>
      </c>
      <c r="AGZ344" s="36" t="str">
        <f t="shared" si="1151"/>
        <v/>
      </c>
      <c r="AHA344" s="39">
        <f t="shared" si="1165"/>
        <v>12</v>
      </c>
      <c r="AHB344" s="36" t="str">
        <f t="shared" si="1166"/>
        <v/>
      </c>
      <c r="AHC344" s="36" t="str">
        <f t="shared" si="1152"/>
        <v/>
      </c>
      <c r="AHD344" s="39">
        <f t="shared" si="1167"/>
        <v>10</v>
      </c>
      <c r="AHE344" s="36" t="str">
        <f t="shared" si="1168"/>
        <v/>
      </c>
      <c r="AHF344" s="36" t="str">
        <f t="shared" si="1153"/>
        <v/>
      </c>
      <c r="AHG344" s="39">
        <f t="shared" si="1169"/>
        <v>2</v>
      </c>
      <c r="AHH344" s="36" t="str">
        <f t="shared" si="1170"/>
        <v/>
      </c>
      <c r="AHI344" s="36" t="str">
        <f t="shared" si="1154"/>
        <v/>
      </c>
      <c r="AHJ344" s="39">
        <f t="shared" si="1171"/>
        <v>8</v>
      </c>
      <c r="AHK344" s="36" t="str">
        <f t="shared" si="1172"/>
        <v/>
      </c>
      <c r="AHL344" s="36" t="str">
        <f t="shared" si="1155"/>
        <v/>
      </c>
      <c r="AHM344" s="39" t="str">
        <f t="shared" si="1173"/>
        <v/>
      </c>
      <c r="AHN344" s="36" t="str">
        <f t="shared" si="1174"/>
        <v/>
      </c>
      <c r="AHO344" s="36" t="str">
        <f t="shared" si="1156"/>
        <v/>
      </c>
      <c r="AHP344" s="39" t="str">
        <f t="shared" si="1175"/>
        <v/>
      </c>
      <c r="AHQ344" s="36" t="str">
        <f t="shared" si="1176"/>
        <v/>
      </c>
      <c r="AHR344" s="36" t="str">
        <f t="shared" si="1157"/>
        <v/>
      </c>
      <c r="AHS344" s="39" t="str">
        <f t="shared" si="1177"/>
        <v/>
      </c>
    </row>
    <row r="345" spans="1:922" s="5" customFormat="1" outlineLevel="1" x14ac:dyDescent="0.25">
      <c r="A345" s="84">
        <v>7</v>
      </c>
      <c r="B345" s="48" t="s">
        <v>207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38"/>
      <c r="W345" s="57"/>
      <c r="X345" s="57" t="s">
        <v>351</v>
      </c>
      <c r="Y345" s="57" t="s">
        <v>351</v>
      </c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61"/>
      <c r="CF345" s="57"/>
      <c r="CG345" s="57"/>
      <c r="CH345" s="57"/>
      <c r="CI345" s="57" t="s">
        <v>351</v>
      </c>
      <c r="CJ345" s="57" t="s">
        <v>351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 t="s">
        <v>351</v>
      </c>
      <c r="CX345" s="38"/>
      <c r="CY345" s="61"/>
      <c r="CZ345" s="57" t="s">
        <v>351</v>
      </c>
      <c r="DA345" s="57" t="s">
        <v>351</v>
      </c>
      <c r="DB345" s="57" t="s">
        <v>351</v>
      </c>
      <c r="DC345" s="57" t="s">
        <v>351</v>
      </c>
      <c r="DD345" s="57" t="s">
        <v>351</v>
      </c>
      <c r="DE345" s="57" t="s">
        <v>351</v>
      </c>
      <c r="DF345" s="57" t="s">
        <v>351</v>
      </c>
      <c r="DG345" s="57" t="s">
        <v>351</v>
      </c>
      <c r="DH345" s="57" t="s">
        <v>351</v>
      </c>
      <c r="DI345" s="57" t="s">
        <v>351</v>
      </c>
      <c r="DJ345" s="57"/>
      <c r="DK345" s="57"/>
      <c r="DL345" s="57" t="s">
        <v>351</v>
      </c>
      <c r="DM345" s="57" t="s">
        <v>351</v>
      </c>
      <c r="DN345" s="57"/>
      <c r="DO345" s="57" t="s">
        <v>351</v>
      </c>
      <c r="DP345" s="57" t="s">
        <v>351</v>
      </c>
      <c r="DQ345" s="57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61"/>
      <c r="EN345" s="57" t="s">
        <v>351</v>
      </c>
      <c r="EO345" s="57" t="s">
        <v>351</v>
      </c>
      <c r="EP345" s="57" t="s">
        <v>351</v>
      </c>
      <c r="EQ345" s="57" t="s">
        <v>351</v>
      </c>
      <c r="ER345" s="57" t="s">
        <v>351</v>
      </c>
      <c r="ES345" s="57" t="s">
        <v>351</v>
      </c>
      <c r="ET345" s="57" t="s">
        <v>351</v>
      </c>
      <c r="EU345" s="57" t="s">
        <v>351</v>
      </c>
      <c r="EV345" s="57" t="s">
        <v>351</v>
      </c>
      <c r="EW345" s="57" t="s">
        <v>351</v>
      </c>
      <c r="EX345" s="57"/>
      <c r="EY345" s="57"/>
      <c r="EZ345" s="57" t="s">
        <v>351</v>
      </c>
      <c r="FA345" s="57" t="s">
        <v>351</v>
      </c>
      <c r="FB345" s="57"/>
      <c r="FC345" s="38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57"/>
      <c r="FY345" s="57"/>
      <c r="FZ345" s="57"/>
      <c r="GA345" s="61"/>
      <c r="GB345" s="57" t="s">
        <v>351</v>
      </c>
      <c r="GC345" s="57" t="s">
        <v>351</v>
      </c>
      <c r="GD345" s="57" t="s">
        <v>351</v>
      </c>
      <c r="GE345" s="57" t="s">
        <v>351</v>
      </c>
      <c r="GF345" s="57" t="s">
        <v>351</v>
      </c>
      <c r="GG345" s="57" t="s">
        <v>351</v>
      </c>
      <c r="GH345" s="57" t="s">
        <v>351</v>
      </c>
      <c r="GI345" s="57"/>
      <c r="GJ345" s="57"/>
      <c r="GK345" s="57"/>
      <c r="GL345" s="57"/>
      <c r="GM345" s="57"/>
      <c r="GN345" s="57" t="s">
        <v>351</v>
      </c>
      <c r="GO345" s="57" t="s">
        <v>351</v>
      </c>
      <c r="GP345" s="57"/>
      <c r="GQ345" s="57" t="s">
        <v>351</v>
      </c>
      <c r="GR345" s="57" t="s">
        <v>351</v>
      </c>
      <c r="GS345" s="57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 t="s">
        <v>351</v>
      </c>
      <c r="GZ345" s="57" t="s">
        <v>351</v>
      </c>
      <c r="HA345" s="57" t="s">
        <v>351</v>
      </c>
      <c r="HB345" s="57" t="s">
        <v>351</v>
      </c>
      <c r="HC345" s="57" t="s">
        <v>351</v>
      </c>
      <c r="HD345" s="57" t="s">
        <v>351</v>
      </c>
      <c r="HE345" s="57" t="s">
        <v>351</v>
      </c>
      <c r="HF345" s="57" t="s">
        <v>351</v>
      </c>
      <c r="HG345" s="57" t="s">
        <v>351</v>
      </c>
      <c r="HH345" s="57" t="s">
        <v>351</v>
      </c>
      <c r="HI345" s="57"/>
      <c r="HJ345" s="57"/>
      <c r="HK345" s="57" t="s">
        <v>351</v>
      </c>
      <c r="HL345" s="57" t="s">
        <v>351</v>
      </c>
      <c r="HM345" s="38"/>
      <c r="HN345" s="38"/>
      <c r="HO345" s="61"/>
      <c r="HP345" s="57" t="s">
        <v>351</v>
      </c>
      <c r="HQ345" s="57" t="s">
        <v>351</v>
      </c>
      <c r="HR345" s="57" t="s">
        <v>351</v>
      </c>
      <c r="HS345" s="57" t="s">
        <v>351</v>
      </c>
      <c r="HT345" s="57" t="s">
        <v>351</v>
      </c>
      <c r="HU345" s="57" t="s">
        <v>351</v>
      </c>
      <c r="HV345" s="57" t="s">
        <v>351</v>
      </c>
      <c r="HW345" s="57" t="s">
        <v>351</v>
      </c>
      <c r="HX345" s="57" t="s">
        <v>351</v>
      </c>
      <c r="HY345" s="57" t="s">
        <v>351</v>
      </c>
      <c r="HZ345" s="57"/>
      <c r="IA345" s="57"/>
      <c r="IB345" s="57" t="s">
        <v>351</v>
      </c>
      <c r="IC345" s="57" t="s">
        <v>351</v>
      </c>
      <c r="ID345" s="57"/>
      <c r="IE345" s="57" t="s">
        <v>351</v>
      </c>
      <c r="IF345" s="57" t="s">
        <v>351</v>
      </c>
      <c r="IG345" s="38"/>
      <c r="IH345" s="38"/>
      <c r="II345" s="61"/>
      <c r="IJ345" s="57" t="s">
        <v>351</v>
      </c>
      <c r="IK345" s="57" t="s">
        <v>351</v>
      </c>
      <c r="IL345" s="57"/>
      <c r="IM345" s="57" t="s">
        <v>351</v>
      </c>
      <c r="IN345" s="57" t="s">
        <v>351</v>
      </c>
      <c r="IO345" s="57" t="s">
        <v>351</v>
      </c>
      <c r="IP345" s="57" t="s">
        <v>351</v>
      </c>
      <c r="IQ345" s="57" t="s">
        <v>351</v>
      </c>
      <c r="IR345" s="57" t="s">
        <v>351</v>
      </c>
      <c r="IS345" s="57" t="s">
        <v>351</v>
      </c>
      <c r="IT345" s="57" t="s">
        <v>351</v>
      </c>
      <c r="IU345" s="57" t="s">
        <v>351</v>
      </c>
      <c r="IV345" s="57" t="s">
        <v>351</v>
      </c>
      <c r="IW345" s="57" t="s">
        <v>351</v>
      </c>
      <c r="IX345" s="57"/>
      <c r="IY345" s="57"/>
      <c r="IZ345" s="57" t="s">
        <v>351</v>
      </c>
      <c r="JA345" s="38"/>
      <c r="JB345" s="38"/>
      <c r="JC345" s="57" t="s">
        <v>351</v>
      </c>
      <c r="JD345" s="57" t="s">
        <v>351</v>
      </c>
      <c r="JE345" s="57"/>
      <c r="JF345" s="57" t="s">
        <v>351</v>
      </c>
      <c r="JG345" s="57" t="s">
        <v>351</v>
      </c>
      <c r="JH345" s="57" t="s">
        <v>351</v>
      </c>
      <c r="JI345" s="57" t="s">
        <v>351</v>
      </c>
      <c r="JJ345" s="57" t="s">
        <v>351</v>
      </c>
      <c r="JK345" s="57" t="s">
        <v>351</v>
      </c>
      <c r="JL345" s="57" t="s">
        <v>351</v>
      </c>
      <c r="JM345" s="57"/>
      <c r="JN345" s="57"/>
      <c r="JO345" s="57" t="s">
        <v>351</v>
      </c>
      <c r="JP345" s="57" t="s">
        <v>351</v>
      </c>
      <c r="JQ345" s="57"/>
      <c r="JR345" s="57" t="s">
        <v>351</v>
      </c>
      <c r="JS345" s="57" t="s">
        <v>351</v>
      </c>
      <c r="JT345" s="38"/>
      <c r="JU345" s="38"/>
      <c r="JV345" s="38"/>
      <c r="JW345" s="61"/>
      <c r="JX345" s="57" t="s">
        <v>351</v>
      </c>
      <c r="JY345" s="57" t="s">
        <v>351</v>
      </c>
      <c r="JZ345" s="57"/>
      <c r="KA345" s="57"/>
      <c r="KB345" s="57"/>
      <c r="KC345" s="57" t="s">
        <v>351</v>
      </c>
      <c r="KD345" s="57" t="s">
        <v>351</v>
      </c>
      <c r="KE345" s="57" t="s">
        <v>351</v>
      </c>
      <c r="KF345" s="57"/>
      <c r="KG345" s="57" t="s">
        <v>351</v>
      </c>
      <c r="KH345" s="57" t="s">
        <v>351</v>
      </c>
      <c r="KI345" s="57" t="s">
        <v>351</v>
      </c>
      <c r="KJ345" s="57"/>
      <c r="KK345" s="57" t="s">
        <v>351</v>
      </c>
      <c r="KL345" s="57"/>
      <c r="KM345" s="57" t="s">
        <v>351</v>
      </c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57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 t="s">
        <v>351</v>
      </c>
      <c r="OI345" s="38"/>
      <c r="OJ345" s="38"/>
      <c r="OK345" s="38"/>
      <c r="OL345" s="38"/>
      <c r="OM345" s="57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 t="s">
        <v>351</v>
      </c>
      <c r="OY345" s="57"/>
      <c r="OZ345" s="57"/>
      <c r="PA345" s="57"/>
      <c r="PB345" s="57"/>
      <c r="PC345" s="57"/>
      <c r="PD345" s="57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57"/>
      <c r="PU345" s="57"/>
      <c r="PV345" s="57"/>
      <c r="PW345" s="57"/>
      <c r="PX345" s="57"/>
      <c r="PY345" s="57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 t="s">
        <v>351</v>
      </c>
      <c r="QN345" s="57"/>
      <c r="QO345" s="57"/>
      <c r="QP345" s="57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57" t="s">
        <v>351</v>
      </c>
      <c r="SV345" s="57"/>
      <c r="SW345" s="57"/>
      <c r="SX345" s="57"/>
      <c r="SY345" s="57"/>
      <c r="SZ345" s="57"/>
      <c r="TA345" s="57"/>
      <c r="TB345" s="57"/>
      <c r="TC345" s="57"/>
      <c r="TD345" s="57"/>
      <c r="TE345" s="38"/>
      <c r="TF345" s="38"/>
      <c r="TG345" s="61"/>
      <c r="TH345" s="57"/>
      <c r="TI345" s="57"/>
      <c r="TJ345" s="57"/>
      <c r="TK345" s="57"/>
      <c r="TL345" s="57"/>
      <c r="TM345" s="57"/>
      <c r="TN345" s="57"/>
      <c r="TO345" s="57"/>
      <c r="TP345" s="57"/>
      <c r="TQ345" s="57"/>
      <c r="TR345" s="57"/>
      <c r="TS345" s="57"/>
      <c r="TT345" s="57"/>
      <c r="TU345" s="57"/>
      <c r="TV345" s="57"/>
      <c r="TW345" s="57"/>
      <c r="TX345" s="57"/>
      <c r="TY345" s="38"/>
      <c r="TZ345" s="38"/>
      <c r="UA345" s="61"/>
      <c r="UB345" s="57"/>
      <c r="UC345" s="57"/>
      <c r="UD345" s="57"/>
      <c r="UE345" s="57"/>
      <c r="UF345" s="57"/>
      <c r="UG345" s="57"/>
      <c r="UH345" s="57"/>
      <c r="UI345" s="57"/>
      <c r="UJ345" s="57"/>
      <c r="UK345" s="57"/>
      <c r="UL345" s="57"/>
      <c r="UM345" s="57"/>
      <c r="UN345" s="57"/>
      <c r="UO345" s="57"/>
      <c r="UP345" s="57"/>
      <c r="UQ345" s="57"/>
      <c r="UR345" s="57"/>
      <c r="US345" s="38"/>
      <c r="UT345" s="38"/>
      <c r="UU345" s="61"/>
      <c r="UV345" s="57"/>
      <c r="UW345" s="57"/>
      <c r="UX345" s="57"/>
      <c r="UY345" s="57"/>
      <c r="UZ345" s="57"/>
      <c r="VA345" s="57"/>
      <c r="VB345" s="57"/>
      <c r="VC345" s="57"/>
      <c r="VD345" s="57"/>
      <c r="VE345" s="57"/>
      <c r="VF345" s="57"/>
      <c r="VG345" s="57"/>
      <c r="VH345" s="57"/>
      <c r="VI345" s="57"/>
      <c r="VJ345" s="57"/>
      <c r="VK345" s="57"/>
      <c r="VL345" s="38"/>
      <c r="VM345" s="38"/>
      <c r="VN345" s="38"/>
      <c r="VO345" s="37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7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7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si="1145"/>
        <v/>
      </c>
      <c r="AGK345" s="85" t="str">
        <f t="shared" si="1146"/>
        <v/>
      </c>
      <c r="AGL345" s="85" t="str">
        <f t="shared" si="1147"/>
        <v/>
      </c>
      <c r="AGP345" s="36" t="str">
        <f t="shared" si="1158"/>
        <v/>
      </c>
      <c r="AGQ345" s="36" t="str">
        <f t="shared" si="1148"/>
        <v/>
      </c>
      <c r="AGR345" s="39">
        <f t="shared" si="1159"/>
        <v>4</v>
      </c>
      <c r="AGS345" s="36" t="str">
        <f t="shared" si="1160"/>
        <v/>
      </c>
      <c r="AGT345" s="36" t="str">
        <f t="shared" si="1149"/>
        <v/>
      </c>
      <c r="AGU345" s="39">
        <f t="shared" si="1161"/>
        <v>27</v>
      </c>
      <c r="AGV345" s="36" t="str">
        <f t="shared" si="1162"/>
        <v/>
      </c>
      <c r="AGW345" s="36" t="str">
        <f t="shared" si="1150"/>
        <v/>
      </c>
      <c r="AGX345" s="39">
        <f t="shared" si="1163"/>
        <v>58</v>
      </c>
      <c r="AGY345" s="36" t="str">
        <f t="shared" si="1164"/>
        <v/>
      </c>
      <c r="AGZ345" s="36" t="str">
        <f t="shared" si="1151"/>
        <v/>
      </c>
      <c r="AHA345" s="39">
        <f t="shared" si="1165"/>
        <v>20</v>
      </c>
      <c r="AHB345" s="36" t="str">
        <f t="shared" si="1166"/>
        <v/>
      </c>
      <c r="AHC345" s="36" t="str">
        <f t="shared" si="1152"/>
        <v/>
      </c>
      <c r="AHD345" s="39">
        <f t="shared" si="1167"/>
        <v>2</v>
      </c>
      <c r="AHE345" s="36" t="str">
        <f t="shared" si="1168"/>
        <v/>
      </c>
      <c r="AHF345" s="36" t="str">
        <f t="shared" si="1153"/>
        <v/>
      </c>
      <c r="AHG345" s="39">
        <f t="shared" si="1169"/>
        <v>2</v>
      </c>
      <c r="AHH345" s="36" t="str">
        <f t="shared" si="1170"/>
        <v/>
      </c>
      <c r="AHI345" s="36" t="str">
        <f t="shared" si="1154"/>
        <v/>
      </c>
      <c r="AHJ345" s="39" t="str">
        <f t="shared" si="1171"/>
        <v/>
      </c>
      <c r="AHK345" s="36" t="str">
        <f t="shared" si="1172"/>
        <v/>
      </c>
      <c r="AHL345" s="36" t="str">
        <f t="shared" si="1155"/>
        <v/>
      </c>
      <c r="AHM345" s="39" t="str">
        <f t="shared" si="1173"/>
        <v/>
      </c>
      <c r="AHN345" s="36" t="str">
        <f t="shared" si="1174"/>
        <v/>
      </c>
      <c r="AHO345" s="36" t="str">
        <f t="shared" si="1156"/>
        <v/>
      </c>
      <c r="AHP345" s="39" t="str">
        <f t="shared" si="1175"/>
        <v/>
      </c>
      <c r="AHQ345" s="36" t="str">
        <f t="shared" si="1176"/>
        <v/>
      </c>
      <c r="AHR345" s="36" t="str">
        <f t="shared" si="1157"/>
        <v/>
      </c>
      <c r="AHS345" s="39" t="str">
        <f t="shared" si="1177"/>
        <v/>
      </c>
    </row>
    <row r="346" spans="1:922" s="5" customFormat="1" outlineLevel="1" x14ac:dyDescent="0.25">
      <c r="A346" s="84">
        <v>8</v>
      </c>
      <c r="B346" s="48" t="s">
        <v>208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38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 t="s">
        <v>351</v>
      </c>
      <c r="AI346" s="57" t="s">
        <v>351</v>
      </c>
      <c r="AJ346" s="57"/>
      <c r="AK346" s="57"/>
      <c r="AL346" s="57"/>
      <c r="AM346" s="57"/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61"/>
      <c r="EN346" s="57" t="s">
        <v>351</v>
      </c>
      <c r="EO346" s="57" t="s">
        <v>351</v>
      </c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38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 t="s">
        <v>351</v>
      </c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38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38"/>
      <c r="IH346" s="38"/>
      <c r="II346" s="61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38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57" t="s">
        <v>351</v>
      </c>
      <c r="NT346" s="57" t="s">
        <v>351</v>
      </c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38"/>
      <c r="OJ346" s="38"/>
      <c r="OK346" s="38"/>
      <c r="OL346" s="38"/>
      <c r="OM346" s="57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57"/>
      <c r="PD346" s="57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57"/>
      <c r="PU346" s="57"/>
      <c r="PV346" s="57"/>
      <c r="PW346" s="57"/>
      <c r="PX346" s="57"/>
      <c r="PY346" s="57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/>
      <c r="QN346" s="57"/>
      <c r="QO346" s="57"/>
      <c r="QP346" s="57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57"/>
      <c r="SV346" s="57"/>
      <c r="SW346" s="57"/>
      <c r="SX346" s="57"/>
      <c r="SY346" s="57"/>
      <c r="SZ346" s="57"/>
      <c r="TA346" s="57"/>
      <c r="TB346" s="57"/>
      <c r="TC346" s="57"/>
      <c r="TD346" s="57"/>
      <c r="TE346" s="38"/>
      <c r="TF346" s="38"/>
      <c r="TG346" s="61"/>
      <c r="TH346" s="57"/>
      <c r="TI346" s="57"/>
      <c r="TJ346" s="57"/>
      <c r="TK346" s="57"/>
      <c r="TL346" s="57"/>
      <c r="TM346" s="57"/>
      <c r="TN346" s="57"/>
      <c r="TO346" s="57"/>
      <c r="TP346" s="57"/>
      <c r="TQ346" s="57"/>
      <c r="TR346" s="57"/>
      <c r="TS346" s="57"/>
      <c r="TT346" s="57"/>
      <c r="TU346" s="57"/>
      <c r="TV346" s="57"/>
      <c r="TW346" s="57"/>
      <c r="TX346" s="57"/>
      <c r="TY346" s="38"/>
      <c r="TZ346" s="38"/>
      <c r="UA346" s="61"/>
      <c r="UB346" s="57"/>
      <c r="UC346" s="57"/>
      <c r="UD346" s="57"/>
      <c r="UE346" s="57"/>
      <c r="UF346" s="57"/>
      <c r="UG346" s="57"/>
      <c r="UH346" s="57"/>
      <c r="UI346" s="57"/>
      <c r="UJ346" s="57"/>
      <c r="UK346" s="57"/>
      <c r="UL346" s="57"/>
      <c r="UM346" s="57"/>
      <c r="UN346" s="57"/>
      <c r="UO346" s="57"/>
      <c r="UP346" s="57"/>
      <c r="UQ346" s="57"/>
      <c r="UR346" s="57"/>
      <c r="US346" s="38"/>
      <c r="UT346" s="38"/>
      <c r="UU346" s="61"/>
      <c r="UV346" s="57"/>
      <c r="UW346" s="57"/>
      <c r="UX346" s="57"/>
      <c r="UY346" s="57"/>
      <c r="UZ346" s="57"/>
      <c r="VA346" s="57"/>
      <c r="VB346" s="57"/>
      <c r="VC346" s="57"/>
      <c r="VD346" s="57"/>
      <c r="VE346" s="57"/>
      <c r="VF346" s="57"/>
      <c r="VG346" s="57" t="s">
        <v>351</v>
      </c>
      <c r="VH346" s="57" t="s">
        <v>351</v>
      </c>
      <c r="VI346" s="57"/>
      <c r="VJ346" s="57"/>
      <c r="VK346" s="57"/>
      <c r="VL346" s="38"/>
      <c r="VM346" s="38"/>
      <c r="VN346" s="38"/>
      <c r="VO346" s="37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8"/>
      <c r="WF346" s="38"/>
      <c r="WG346" s="38"/>
      <c r="WH346" s="38"/>
      <c r="WI346" s="37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8"/>
      <c r="WZ346" s="38"/>
      <c r="XA346" s="38"/>
      <c r="XB346" s="38"/>
      <c r="XC346" s="37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45"/>
        <v/>
      </c>
      <c r="AGK346" s="85" t="str">
        <f t="shared" si="1146"/>
        <v/>
      </c>
      <c r="AGL346" s="85">
        <f t="shared" si="1147"/>
        <v>2</v>
      </c>
      <c r="AGP346" s="36" t="str">
        <f t="shared" si="1158"/>
        <v/>
      </c>
      <c r="AGQ346" s="36" t="str">
        <f t="shared" si="1148"/>
        <v/>
      </c>
      <c r="AGR346" s="39">
        <f t="shared" si="1159"/>
        <v>2</v>
      </c>
      <c r="AGS346" s="36" t="str">
        <f t="shared" si="1160"/>
        <v/>
      </c>
      <c r="AGT346" s="36" t="str">
        <f t="shared" si="1149"/>
        <v/>
      </c>
      <c r="AGU346" s="39">
        <f t="shared" si="1161"/>
        <v>3</v>
      </c>
      <c r="AGV346" s="36" t="str">
        <f t="shared" si="1162"/>
        <v/>
      </c>
      <c r="AGW346" s="36" t="str">
        <f t="shared" si="1150"/>
        <v/>
      </c>
      <c r="AGX346" s="39" t="str">
        <f t="shared" si="1163"/>
        <v/>
      </c>
      <c r="AGY346" s="36" t="str">
        <f t="shared" si="1164"/>
        <v/>
      </c>
      <c r="AGZ346" s="36" t="str">
        <f t="shared" si="1151"/>
        <v/>
      </c>
      <c r="AHA346" s="39" t="str">
        <f t="shared" si="1165"/>
        <v/>
      </c>
      <c r="AHB346" s="36" t="str">
        <f t="shared" si="1166"/>
        <v/>
      </c>
      <c r="AHC346" s="36" t="str">
        <f t="shared" si="1152"/>
        <v/>
      </c>
      <c r="AHD346" s="39">
        <f t="shared" si="1167"/>
        <v>2</v>
      </c>
      <c r="AHE346" s="36" t="str">
        <f t="shared" si="1168"/>
        <v/>
      </c>
      <c r="AHF346" s="36" t="str">
        <f t="shared" si="1153"/>
        <v/>
      </c>
      <c r="AHG346" s="39" t="str">
        <f t="shared" si="1169"/>
        <v/>
      </c>
      <c r="AHH346" s="36" t="str">
        <f t="shared" si="1170"/>
        <v/>
      </c>
      <c r="AHI346" s="36" t="str">
        <f t="shared" si="1154"/>
        <v/>
      </c>
      <c r="AHJ346" s="39">
        <f t="shared" si="1171"/>
        <v>2</v>
      </c>
      <c r="AHK346" s="36" t="str">
        <f t="shared" si="1172"/>
        <v/>
      </c>
      <c r="AHL346" s="36" t="str">
        <f t="shared" si="1155"/>
        <v/>
      </c>
      <c r="AHM346" s="39" t="str">
        <f t="shared" si="1173"/>
        <v/>
      </c>
      <c r="AHN346" s="36" t="str">
        <f t="shared" si="1174"/>
        <v/>
      </c>
      <c r="AHO346" s="36" t="str">
        <f t="shared" si="1156"/>
        <v/>
      </c>
      <c r="AHP346" s="39" t="str">
        <f t="shared" si="1175"/>
        <v/>
      </c>
      <c r="AHQ346" s="36" t="str">
        <f t="shared" si="1176"/>
        <v/>
      </c>
      <c r="AHR346" s="36" t="str">
        <f t="shared" si="1157"/>
        <v/>
      </c>
      <c r="AHS346" s="39" t="str">
        <f t="shared" si="1177"/>
        <v/>
      </c>
    </row>
    <row r="347" spans="1:922" s="5" customFormat="1" outlineLevel="1" x14ac:dyDescent="0.25">
      <c r="A347" s="84">
        <v>9</v>
      </c>
      <c r="B347" s="48" t="s">
        <v>209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38"/>
      <c r="W347" s="57"/>
      <c r="X347" s="57"/>
      <c r="Y347" s="57" t="s">
        <v>351</v>
      </c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61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 t="s">
        <v>351</v>
      </c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38"/>
      <c r="FD347" s="38"/>
      <c r="FE347" s="38"/>
      <c r="FF347" s="38"/>
      <c r="FG347" s="61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 t="s">
        <v>351</v>
      </c>
      <c r="FV347" s="57"/>
      <c r="FW347" s="57"/>
      <c r="FX347" s="57"/>
      <c r="FY347" s="57"/>
      <c r="FZ347" s="57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38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38"/>
      <c r="IH347" s="38"/>
      <c r="II347" s="61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57" t="s">
        <v>351</v>
      </c>
      <c r="JD347" s="57" t="s">
        <v>351</v>
      </c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38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57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38"/>
      <c r="OJ347" s="38"/>
      <c r="OK347" s="38"/>
      <c r="OL347" s="38"/>
      <c r="OM347" s="57"/>
      <c r="ON347" s="57"/>
      <c r="OO347" s="57" t="s">
        <v>351</v>
      </c>
      <c r="OP347" s="57"/>
      <c r="OQ347" s="57"/>
      <c r="OR347" s="57" t="s">
        <v>351</v>
      </c>
      <c r="OS347" s="57"/>
      <c r="OT347" s="57" t="s">
        <v>351</v>
      </c>
      <c r="OU347" s="57" t="s">
        <v>351</v>
      </c>
      <c r="OV347" s="57"/>
      <c r="OW347" s="57"/>
      <c r="OX347" s="57"/>
      <c r="OY347" s="57"/>
      <c r="OZ347" s="57"/>
      <c r="PA347" s="57"/>
      <c r="PB347" s="57"/>
      <c r="PC347" s="57"/>
      <c r="PD347" s="57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 t="s">
        <v>351</v>
      </c>
      <c r="QD347" s="57" t="s">
        <v>351</v>
      </c>
      <c r="QE347" s="57"/>
      <c r="QF347" s="57"/>
      <c r="QG347" s="57"/>
      <c r="QH347" s="57"/>
      <c r="QI347" s="57"/>
      <c r="QJ347" s="57" t="s">
        <v>351</v>
      </c>
      <c r="QK347" s="57"/>
      <c r="QL347" s="57"/>
      <c r="QM347" s="57" t="s">
        <v>351</v>
      </c>
      <c r="QN347" s="57" t="s">
        <v>351</v>
      </c>
      <c r="QO347" s="57"/>
      <c r="QP347" s="57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57"/>
      <c r="SV347" s="57"/>
      <c r="SW347" s="57"/>
      <c r="SX347" s="57"/>
      <c r="SY347" s="57"/>
      <c r="SZ347" s="57"/>
      <c r="TA347" s="57"/>
      <c r="TB347" s="57"/>
      <c r="TC347" s="57"/>
      <c r="TD347" s="57"/>
      <c r="TE347" s="38"/>
      <c r="TF347" s="38"/>
      <c r="TG347" s="61"/>
      <c r="TH347" s="57"/>
      <c r="TI347" s="57"/>
      <c r="TJ347" s="57"/>
      <c r="TK347" s="57"/>
      <c r="TL347" s="57"/>
      <c r="TM347" s="57"/>
      <c r="TN347" s="57"/>
      <c r="TO347" s="57"/>
      <c r="TP347" s="57"/>
      <c r="TQ347" s="57"/>
      <c r="TR347" s="57"/>
      <c r="TS347" s="57"/>
      <c r="TT347" s="57"/>
      <c r="TU347" s="57"/>
      <c r="TV347" s="57"/>
      <c r="TW347" s="57"/>
      <c r="TX347" s="57"/>
      <c r="TY347" s="38"/>
      <c r="TZ347" s="38"/>
      <c r="UA347" s="61"/>
      <c r="UB347" s="57"/>
      <c r="UC347" s="57"/>
      <c r="UD347" s="57"/>
      <c r="UE347" s="57"/>
      <c r="UF347" s="57"/>
      <c r="UG347" s="57"/>
      <c r="UH347" s="57"/>
      <c r="UI347" s="57"/>
      <c r="UJ347" s="57"/>
      <c r="UK347" s="57"/>
      <c r="UL347" s="57"/>
      <c r="UM347" s="57"/>
      <c r="UN347" s="57"/>
      <c r="UO347" s="57"/>
      <c r="UP347" s="57"/>
      <c r="UQ347" s="57"/>
      <c r="UR347" s="57"/>
      <c r="US347" s="38"/>
      <c r="UT347" s="38"/>
      <c r="UU347" s="61"/>
      <c r="UV347" s="57"/>
      <c r="UW347" s="57"/>
      <c r="UX347" s="57"/>
      <c r="UY347" s="57"/>
      <c r="UZ347" s="57"/>
      <c r="VA347" s="57"/>
      <c r="VB347" s="57"/>
      <c r="VC347" s="57"/>
      <c r="VD347" s="57"/>
      <c r="VE347" s="57"/>
      <c r="VF347" s="57"/>
      <c r="VG347" s="57" t="s">
        <v>351</v>
      </c>
      <c r="VH347" s="57"/>
      <c r="VI347" s="57"/>
      <c r="VJ347" s="57"/>
      <c r="VK347" s="57"/>
      <c r="VL347" s="38"/>
      <c r="VM347" s="38"/>
      <c r="VN347" s="38"/>
      <c r="VO347" s="37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45"/>
        <v/>
      </c>
      <c r="AGK347" s="85" t="str">
        <f t="shared" si="1146"/>
        <v/>
      </c>
      <c r="AGL347" s="85">
        <f t="shared" si="1147"/>
        <v>1</v>
      </c>
      <c r="AGP347" s="36" t="str">
        <f t="shared" si="1158"/>
        <v/>
      </c>
      <c r="AGQ347" s="36" t="str">
        <f t="shared" si="1148"/>
        <v/>
      </c>
      <c r="AGR347" s="39">
        <f t="shared" si="1159"/>
        <v>1</v>
      </c>
      <c r="AGS347" s="36" t="str">
        <f t="shared" si="1160"/>
        <v/>
      </c>
      <c r="AGT347" s="36" t="str">
        <f t="shared" si="1149"/>
        <v/>
      </c>
      <c r="AGU347" s="39">
        <f t="shared" si="1161"/>
        <v>2</v>
      </c>
      <c r="AGV347" s="36" t="str">
        <f t="shared" si="1162"/>
        <v/>
      </c>
      <c r="AGW347" s="36" t="str">
        <f t="shared" si="1150"/>
        <v/>
      </c>
      <c r="AGX347" s="39">
        <f t="shared" si="1163"/>
        <v>2</v>
      </c>
      <c r="AGY347" s="36" t="str">
        <f t="shared" si="1164"/>
        <v/>
      </c>
      <c r="AGZ347" s="36" t="str">
        <f t="shared" si="1151"/>
        <v/>
      </c>
      <c r="AHA347" s="39" t="str">
        <f t="shared" si="1165"/>
        <v/>
      </c>
      <c r="AHB347" s="36" t="str">
        <f t="shared" si="1166"/>
        <v/>
      </c>
      <c r="AHC347" s="36" t="str">
        <f t="shared" si="1152"/>
        <v/>
      </c>
      <c r="AHD347" s="39">
        <f t="shared" si="1167"/>
        <v>4</v>
      </c>
      <c r="AHE347" s="36" t="str">
        <f t="shared" si="1168"/>
        <v/>
      </c>
      <c r="AHF347" s="36" t="str">
        <f t="shared" si="1153"/>
        <v/>
      </c>
      <c r="AHG347" s="39">
        <f t="shared" si="1169"/>
        <v>5</v>
      </c>
      <c r="AHH347" s="36" t="str">
        <f t="shared" si="1170"/>
        <v/>
      </c>
      <c r="AHI347" s="36" t="str">
        <f t="shared" si="1154"/>
        <v/>
      </c>
      <c r="AHJ347" s="39">
        <f t="shared" si="1171"/>
        <v>1</v>
      </c>
      <c r="AHK347" s="36" t="str">
        <f t="shared" si="1172"/>
        <v/>
      </c>
      <c r="AHL347" s="36" t="str">
        <f t="shared" si="1155"/>
        <v/>
      </c>
      <c r="AHM347" s="39" t="str">
        <f t="shared" si="1173"/>
        <v/>
      </c>
      <c r="AHN347" s="36" t="str">
        <f t="shared" si="1174"/>
        <v/>
      </c>
      <c r="AHO347" s="36" t="str">
        <f t="shared" si="1156"/>
        <v/>
      </c>
      <c r="AHP347" s="39" t="str">
        <f t="shared" si="1175"/>
        <v/>
      </c>
      <c r="AHQ347" s="36" t="str">
        <f t="shared" si="1176"/>
        <v/>
      </c>
      <c r="AHR347" s="36" t="str">
        <f t="shared" si="1157"/>
        <v/>
      </c>
      <c r="AHS347" s="39" t="str">
        <f t="shared" si="1177"/>
        <v/>
      </c>
    </row>
    <row r="348" spans="1:922" s="5" customFormat="1" outlineLevel="1" x14ac:dyDescent="0.25">
      <c r="A348" s="52"/>
      <c r="B348" s="54" t="s">
        <v>145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38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38"/>
      <c r="FD348" s="38"/>
      <c r="FE348" s="38"/>
      <c r="FF348" s="38"/>
      <c r="FG348" s="61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38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38"/>
      <c r="IH348" s="38"/>
      <c r="II348" s="61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57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38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/>
      <c r="QK348" s="57"/>
      <c r="QL348" s="57"/>
      <c r="QM348" s="57"/>
      <c r="QN348" s="57"/>
      <c r="QO348" s="57"/>
      <c r="QP348" s="57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7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45"/>
        <v/>
      </c>
      <c r="AGK348" s="85" t="str">
        <f t="shared" si="1146"/>
        <v/>
      </c>
      <c r="AGL348" s="85" t="str">
        <f t="shared" si="1147"/>
        <v/>
      </c>
      <c r="AGP348" s="36" t="str">
        <f t="shared" si="1158"/>
        <v/>
      </c>
      <c r="AGQ348" s="36" t="str">
        <f t="shared" si="1148"/>
        <v/>
      </c>
      <c r="AGR348" s="39" t="str">
        <f t="shared" si="1159"/>
        <v/>
      </c>
      <c r="AGS348" s="36" t="str">
        <f t="shared" si="1160"/>
        <v/>
      </c>
      <c r="AGT348" s="36" t="str">
        <f t="shared" si="1149"/>
        <v/>
      </c>
      <c r="AGU348" s="39" t="str">
        <f t="shared" si="1161"/>
        <v/>
      </c>
      <c r="AGV348" s="36" t="str">
        <f t="shared" si="1162"/>
        <v/>
      </c>
      <c r="AGW348" s="36" t="str">
        <f t="shared" si="1150"/>
        <v/>
      </c>
      <c r="AGX348" s="39" t="str">
        <f t="shared" si="1163"/>
        <v/>
      </c>
      <c r="AGY348" s="36" t="str">
        <f t="shared" si="1164"/>
        <v/>
      </c>
      <c r="AGZ348" s="36" t="str">
        <f t="shared" si="1151"/>
        <v/>
      </c>
      <c r="AHA348" s="39" t="str">
        <f t="shared" si="1165"/>
        <v/>
      </c>
      <c r="AHB348" s="36" t="str">
        <f t="shared" si="1166"/>
        <v/>
      </c>
      <c r="AHC348" s="36" t="str">
        <f t="shared" si="1152"/>
        <v/>
      </c>
      <c r="AHD348" s="39" t="str">
        <f t="shared" si="1167"/>
        <v/>
      </c>
      <c r="AHE348" s="36" t="str">
        <f t="shared" si="1168"/>
        <v/>
      </c>
      <c r="AHF348" s="36" t="str">
        <f t="shared" si="1153"/>
        <v/>
      </c>
      <c r="AHG348" s="39" t="str">
        <f t="shared" si="1169"/>
        <v/>
      </c>
      <c r="AHH348" s="36" t="str">
        <f t="shared" si="1170"/>
        <v/>
      </c>
      <c r="AHI348" s="36" t="str">
        <f t="shared" si="1154"/>
        <v/>
      </c>
      <c r="AHJ348" s="39" t="str">
        <f t="shared" si="1171"/>
        <v/>
      </c>
      <c r="AHK348" s="36" t="str">
        <f t="shared" si="1172"/>
        <v/>
      </c>
      <c r="AHL348" s="36" t="str">
        <f t="shared" si="1155"/>
        <v/>
      </c>
      <c r="AHM348" s="39" t="str">
        <f t="shared" si="1173"/>
        <v/>
      </c>
      <c r="AHN348" s="36" t="str">
        <f t="shared" si="1174"/>
        <v/>
      </c>
      <c r="AHO348" s="36" t="str">
        <f t="shared" si="1156"/>
        <v/>
      </c>
      <c r="AHP348" s="39" t="str">
        <f t="shared" si="1175"/>
        <v/>
      </c>
      <c r="AHQ348" s="36" t="str">
        <f t="shared" si="1176"/>
        <v/>
      </c>
      <c r="AHR348" s="36" t="str">
        <f t="shared" si="1157"/>
        <v/>
      </c>
      <c r="AHS348" s="39" t="str">
        <f t="shared" si="1177"/>
        <v/>
      </c>
    </row>
    <row r="349" spans="1:922" s="5" customFormat="1" outlineLevel="1" x14ac:dyDescent="0.25">
      <c r="A349" s="84">
        <v>10</v>
      </c>
      <c r="B349" s="48" t="s">
        <v>210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38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 t="s">
        <v>351</v>
      </c>
      <c r="CW349" s="57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38"/>
      <c r="DS349" s="57"/>
      <c r="DT349" s="57"/>
      <c r="DU349" s="57"/>
      <c r="DV349" s="57"/>
      <c r="DW349" s="57"/>
      <c r="DX349" s="57"/>
      <c r="DY349" s="57"/>
      <c r="DZ349" s="57" t="s">
        <v>351</v>
      </c>
      <c r="EA349" s="57" t="s">
        <v>351</v>
      </c>
      <c r="EB349" s="57"/>
      <c r="EC349" s="57"/>
      <c r="ED349" s="57"/>
      <c r="EE349" s="57"/>
      <c r="EF349" s="57" t="s">
        <v>351</v>
      </c>
      <c r="EG349" s="57"/>
      <c r="EH349" s="57"/>
      <c r="EI349" s="57"/>
      <c r="EJ349" s="57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 t="s">
        <v>351</v>
      </c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38"/>
      <c r="GT349" s="38"/>
      <c r="GU349" s="57"/>
      <c r="GV349" s="57"/>
      <c r="GW349" s="57"/>
      <c r="GX349" s="57" t="s">
        <v>351</v>
      </c>
      <c r="GY349" s="57"/>
      <c r="GZ349" s="57"/>
      <c r="HA349" s="57"/>
      <c r="HB349" s="57"/>
      <c r="HC349" s="57"/>
      <c r="HD349" s="57"/>
      <c r="HE349" s="57"/>
      <c r="HF349" s="57" t="s">
        <v>351</v>
      </c>
      <c r="HG349" s="57"/>
      <c r="HH349" s="57" t="s">
        <v>351</v>
      </c>
      <c r="HI349" s="57"/>
      <c r="HJ349" s="57"/>
      <c r="HK349" s="57"/>
      <c r="HL349" s="57"/>
      <c r="HM349" s="38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 t="s">
        <v>351</v>
      </c>
      <c r="HX349" s="57" t="s">
        <v>351</v>
      </c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 t="s">
        <v>351</v>
      </c>
      <c r="IJ349" s="57" t="s">
        <v>351</v>
      </c>
      <c r="IK349" s="57"/>
      <c r="IL349" s="57" t="s">
        <v>351</v>
      </c>
      <c r="IM349" s="57" t="s">
        <v>351</v>
      </c>
      <c r="IN349" s="57"/>
      <c r="IO349" s="57"/>
      <c r="IP349" s="57"/>
      <c r="IQ349" s="57" t="s">
        <v>351</v>
      </c>
      <c r="IR349" s="57"/>
      <c r="IS349" s="57"/>
      <c r="IT349" s="57"/>
      <c r="IU349" s="57"/>
      <c r="IV349" s="57"/>
      <c r="IW349" s="57"/>
      <c r="IX349" s="57"/>
      <c r="IY349" s="57"/>
      <c r="IZ349" s="38"/>
      <c r="JA349" s="38"/>
      <c r="JB349" s="38"/>
      <c r="JC349" s="57" t="s">
        <v>351</v>
      </c>
      <c r="JD349" s="57" t="s">
        <v>351</v>
      </c>
      <c r="JE349" s="57"/>
      <c r="JF349" s="57" t="s">
        <v>351</v>
      </c>
      <c r="JG349" s="57" t="s">
        <v>351</v>
      </c>
      <c r="JH349" s="57"/>
      <c r="JI349" s="57"/>
      <c r="JJ349" s="57" t="s">
        <v>351</v>
      </c>
      <c r="JK349" s="57" t="s">
        <v>351</v>
      </c>
      <c r="JL349" s="57"/>
      <c r="JM349" s="57"/>
      <c r="JN349" s="57"/>
      <c r="JO349" s="57" t="s">
        <v>351</v>
      </c>
      <c r="JP349" s="57" t="s">
        <v>351</v>
      </c>
      <c r="JQ349" s="57"/>
      <c r="JR349" s="57"/>
      <c r="JS349" s="57"/>
      <c r="JT349" s="38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 t="s">
        <v>351</v>
      </c>
      <c r="KL349" s="57"/>
      <c r="KM349" s="57"/>
      <c r="KN349" s="57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 t="s">
        <v>262</v>
      </c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57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 t="s">
        <v>351</v>
      </c>
      <c r="OI349" s="38"/>
      <c r="OJ349" s="38"/>
      <c r="OK349" s="38"/>
      <c r="OL349" s="38"/>
      <c r="OM349" s="57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 t="s">
        <v>351</v>
      </c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 t="s">
        <v>351</v>
      </c>
      <c r="PP349" s="57" t="s">
        <v>351</v>
      </c>
      <c r="PQ349" s="57"/>
      <c r="PR349" s="57"/>
      <c r="PS349" s="57" t="s">
        <v>351</v>
      </c>
      <c r="PT349" s="57" t="s">
        <v>351</v>
      </c>
      <c r="PU349" s="57"/>
      <c r="PV349" s="57"/>
      <c r="PW349" s="57"/>
      <c r="PX349" s="57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 t="s">
        <v>351</v>
      </c>
      <c r="QK349" s="57"/>
      <c r="QL349" s="57"/>
      <c r="QM349" s="57" t="s">
        <v>351</v>
      </c>
      <c r="QN349" s="57" t="s">
        <v>351</v>
      </c>
      <c r="QO349" s="57"/>
      <c r="QP349" s="57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57" t="s">
        <v>351</v>
      </c>
      <c r="SV349" s="57" t="s">
        <v>351</v>
      </c>
      <c r="SW349" s="57"/>
      <c r="SX349" s="57"/>
      <c r="SY349" s="57" t="s">
        <v>351</v>
      </c>
      <c r="SZ349" s="57" t="s">
        <v>351</v>
      </c>
      <c r="TA349" s="57"/>
      <c r="TB349" s="57"/>
      <c r="TC349" s="57"/>
      <c r="TD349" s="57"/>
      <c r="TE349" s="38"/>
      <c r="TF349" s="38"/>
      <c r="TG349" s="61"/>
      <c r="TH349" s="57"/>
      <c r="TI349" s="57"/>
      <c r="TJ349" s="57"/>
      <c r="TK349" s="57"/>
      <c r="TL349" s="57"/>
      <c r="TM349" s="57"/>
      <c r="TN349" s="57"/>
      <c r="TO349" s="57"/>
      <c r="TP349" s="57"/>
      <c r="TQ349" s="57"/>
      <c r="TR349" s="57"/>
      <c r="TS349" s="57"/>
      <c r="TT349" s="57"/>
      <c r="TU349" s="57"/>
      <c r="TV349" s="57"/>
      <c r="TW349" s="57"/>
      <c r="TX349" s="57"/>
      <c r="TY349" s="38"/>
      <c r="TZ349" s="38"/>
      <c r="UA349" s="61"/>
      <c r="UB349" s="57"/>
      <c r="UC349" s="57"/>
      <c r="UD349" s="57"/>
      <c r="UE349" s="57"/>
      <c r="UF349" s="57"/>
      <c r="UG349" s="57"/>
      <c r="UH349" s="57"/>
      <c r="UI349" s="57" t="s">
        <v>351</v>
      </c>
      <c r="UJ349" s="57"/>
      <c r="UK349" s="57"/>
      <c r="UL349" s="57"/>
      <c r="UM349" s="57" t="s">
        <v>351</v>
      </c>
      <c r="UN349" s="57"/>
      <c r="UO349" s="57"/>
      <c r="UP349" s="57"/>
      <c r="UQ349" s="57"/>
      <c r="UR349" s="57"/>
      <c r="US349" s="38"/>
      <c r="UT349" s="38"/>
      <c r="UU349" s="61"/>
      <c r="UV349" s="57"/>
      <c r="UW349" s="57"/>
      <c r="UX349" s="57"/>
      <c r="UY349" s="57"/>
      <c r="UZ349" s="57"/>
      <c r="VA349" s="57"/>
      <c r="VB349" s="57"/>
      <c r="VC349" s="57"/>
      <c r="VD349" s="57"/>
      <c r="VE349" s="57"/>
      <c r="VF349" s="57"/>
      <c r="VG349" s="57"/>
      <c r="VH349" s="57"/>
      <c r="VI349" s="57"/>
      <c r="VJ349" s="57"/>
      <c r="VK349" s="57"/>
      <c r="VL349" s="38"/>
      <c r="VM349" s="38"/>
      <c r="VN349" s="38"/>
      <c r="VO349" s="37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45"/>
        <v/>
      </c>
      <c r="AGK349" s="85" t="str">
        <f t="shared" si="1146"/>
        <v/>
      </c>
      <c r="AGL349" s="85" t="str">
        <f t="shared" si="1147"/>
        <v/>
      </c>
      <c r="AGP349" s="36" t="str">
        <f t="shared" si="1158"/>
        <v/>
      </c>
      <c r="AGQ349" s="36" t="str">
        <f t="shared" si="1148"/>
        <v/>
      </c>
      <c r="AGR349" s="39" t="str">
        <f t="shared" si="1159"/>
        <v/>
      </c>
      <c r="AGS349" s="36" t="str">
        <f t="shared" si="1160"/>
        <v/>
      </c>
      <c r="AGT349" s="36" t="str">
        <f t="shared" si="1149"/>
        <v/>
      </c>
      <c r="AGU349" s="39">
        <f t="shared" si="1161"/>
        <v>5</v>
      </c>
      <c r="AGV349" s="36" t="str">
        <f t="shared" si="1162"/>
        <v/>
      </c>
      <c r="AGW349" s="36" t="str">
        <f t="shared" si="1150"/>
        <v/>
      </c>
      <c r="AGX349" s="39">
        <f t="shared" si="1163"/>
        <v>13</v>
      </c>
      <c r="AGY349" s="36" t="str">
        <f t="shared" si="1164"/>
        <v/>
      </c>
      <c r="AGZ349" s="36" t="str">
        <f t="shared" si="1151"/>
        <v/>
      </c>
      <c r="AHA349" s="39">
        <f t="shared" si="1165"/>
        <v>6</v>
      </c>
      <c r="AHB349" s="36" t="str">
        <f t="shared" si="1166"/>
        <v/>
      </c>
      <c r="AHC349" s="36" t="str">
        <f t="shared" si="1152"/>
        <v/>
      </c>
      <c r="AHD349" s="39">
        <f t="shared" si="1167"/>
        <v>6</v>
      </c>
      <c r="AHE349" s="36" t="str">
        <f t="shared" si="1168"/>
        <v/>
      </c>
      <c r="AHF349" s="36" t="str">
        <f t="shared" si="1153"/>
        <v/>
      </c>
      <c r="AHG349" s="39">
        <f t="shared" si="1169"/>
        <v>7</v>
      </c>
      <c r="AHH349" s="36" t="str">
        <f t="shared" si="1170"/>
        <v/>
      </c>
      <c r="AHI349" s="36" t="str">
        <f t="shared" si="1154"/>
        <v/>
      </c>
      <c r="AHJ349" s="39">
        <f t="shared" si="1171"/>
        <v>2</v>
      </c>
      <c r="AHK349" s="36" t="str">
        <f t="shared" si="1172"/>
        <v/>
      </c>
      <c r="AHL349" s="36" t="str">
        <f t="shared" si="1155"/>
        <v/>
      </c>
      <c r="AHM349" s="39" t="str">
        <f t="shared" si="1173"/>
        <v/>
      </c>
      <c r="AHN349" s="36" t="str">
        <f t="shared" si="1174"/>
        <v/>
      </c>
      <c r="AHO349" s="36" t="str">
        <f t="shared" si="1156"/>
        <v/>
      </c>
      <c r="AHP349" s="39" t="str">
        <f t="shared" si="1175"/>
        <v/>
      </c>
      <c r="AHQ349" s="36" t="str">
        <f t="shared" si="1176"/>
        <v/>
      </c>
      <c r="AHR349" s="36" t="str">
        <f t="shared" si="1157"/>
        <v/>
      </c>
      <c r="AHS349" s="39" t="str">
        <f t="shared" si="1177"/>
        <v/>
      </c>
    </row>
    <row r="350" spans="1:922" s="5" customFormat="1" outlineLevel="1" x14ac:dyDescent="0.25">
      <c r="A350" s="84">
        <v>11</v>
      </c>
      <c r="B350" s="48" t="s">
        <v>211</v>
      </c>
      <c r="C350" s="37"/>
      <c r="D350" s="35"/>
      <c r="E350" s="35"/>
      <c r="F350" s="35"/>
      <c r="G350" s="57" t="s">
        <v>351</v>
      </c>
      <c r="H350" s="57" t="s">
        <v>351</v>
      </c>
      <c r="I350" s="57" t="s">
        <v>351</v>
      </c>
      <c r="J350" s="57" t="s">
        <v>351</v>
      </c>
      <c r="K350" s="57" t="s">
        <v>351</v>
      </c>
      <c r="L350" s="57" t="s">
        <v>351</v>
      </c>
      <c r="M350" s="57" t="s">
        <v>351</v>
      </c>
      <c r="N350" s="57" t="s">
        <v>351</v>
      </c>
      <c r="O350" s="57" t="s">
        <v>351</v>
      </c>
      <c r="P350" s="57" t="s">
        <v>351</v>
      </c>
      <c r="Q350" s="57" t="s">
        <v>351</v>
      </c>
      <c r="R350" s="57"/>
      <c r="S350" s="57"/>
      <c r="T350" s="57" t="s">
        <v>351</v>
      </c>
      <c r="U350" s="57" t="s">
        <v>351</v>
      </c>
      <c r="V350" s="38"/>
      <c r="W350" s="57" t="s">
        <v>351</v>
      </c>
      <c r="X350" s="57" t="s">
        <v>351</v>
      </c>
      <c r="Y350" s="57" t="s">
        <v>351</v>
      </c>
      <c r="Z350" s="57" t="s">
        <v>351</v>
      </c>
      <c r="AA350" s="57" t="s">
        <v>351</v>
      </c>
      <c r="AB350" s="57" t="s">
        <v>351</v>
      </c>
      <c r="AC350" s="57" t="s">
        <v>351</v>
      </c>
      <c r="AD350" s="57" t="s">
        <v>351</v>
      </c>
      <c r="AE350" s="57" t="s">
        <v>351</v>
      </c>
      <c r="AF350" s="57" t="s">
        <v>351</v>
      </c>
      <c r="AG350" s="57"/>
      <c r="AH350" s="57" t="s">
        <v>351</v>
      </c>
      <c r="AI350" s="57" t="s">
        <v>351</v>
      </c>
      <c r="AJ350" s="57"/>
      <c r="AK350" s="57"/>
      <c r="AL350" s="57" t="s">
        <v>351</v>
      </c>
      <c r="AM350" s="57" t="s">
        <v>351</v>
      </c>
      <c r="AN350" s="38"/>
      <c r="AO350" s="38"/>
      <c r="AP350" s="38"/>
      <c r="AQ350" s="57" t="s">
        <v>351</v>
      </c>
      <c r="AR350" s="57" t="s">
        <v>351</v>
      </c>
      <c r="AS350" s="57"/>
      <c r="AT350" s="57" t="s">
        <v>351</v>
      </c>
      <c r="AU350" s="57" t="s">
        <v>351</v>
      </c>
      <c r="AV350" s="57" t="s">
        <v>351</v>
      </c>
      <c r="AW350" s="57"/>
      <c r="AX350" s="57" t="s">
        <v>351</v>
      </c>
      <c r="AY350" s="57" t="s">
        <v>351</v>
      </c>
      <c r="AZ350" s="57"/>
      <c r="BA350" s="57"/>
      <c r="BB350" s="57" t="s">
        <v>351</v>
      </c>
      <c r="BC350" s="57" t="s">
        <v>351</v>
      </c>
      <c r="BD350" s="57" t="s">
        <v>351</v>
      </c>
      <c r="BE350" s="57"/>
      <c r="BF350" s="57" t="s">
        <v>351</v>
      </c>
      <c r="BG350" s="57" t="s">
        <v>351</v>
      </c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 t="s">
        <v>351</v>
      </c>
      <c r="BP350" s="57" t="s">
        <v>351</v>
      </c>
      <c r="BQ350" s="57" t="s">
        <v>351</v>
      </c>
      <c r="BR350" s="57" t="s">
        <v>351</v>
      </c>
      <c r="BS350" s="57" t="s">
        <v>351</v>
      </c>
      <c r="BT350" s="57" t="s">
        <v>351</v>
      </c>
      <c r="BU350" s="57" t="s">
        <v>351</v>
      </c>
      <c r="BV350" s="57"/>
      <c r="BW350" s="57"/>
      <c r="BX350" s="57" t="s">
        <v>351</v>
      </c>
      <c r="BY350" s="57" t="s">
        <v>351</v>
      </c>
      <c r="BZ350" s="57"/>
      <c r="CA350" s="57" t="s">
        <v>351</v>
      </c>
      <c r="CB350" s="57" t="s">
        <v>351</v>
      </c>
      <c r="CC350" s="57"/>
      <c r="CD350" s="57"/>
      <c r="CE350" s="61"/>
      <c r="CF350" s="57" t="s">
        <v>351</v>
      </c>
      <c r="CG350" s="57" t="s">
        <v>351</v>
      </c>
      <c r="CH350" s="57" t="s">
        <v>351</v>
      </c>
      <c r="CI350" s="57" t="s">
        <v>351</v>
      </c>
      <c r="CJ350" s="57" t="s">
        <v>351</v>
      </c>
      <c r="CK350" s="57" t="s">
        <v>351</v>
      </c>
      <c r="CL350" s="57" t="s">
        <v>351</v>
      </c>
      <c r="CM350" s="57" t="s">
        <v>351</v>
      </c>
      <c r="CN350" s="57" t="s">
        <v>351</v>
      </c>
      <c r="CO350" s="57" t="s">
        <v>351</v>
      </c>
      <c r="CP350" s="57" t="s">
        <v>351</v>
      </c>
      <c r="CQ350" s="57" t="s">
        <v>351</v>
      </c>
      <c r="CR350" s="57" t="s">
        <v>351</v>
      </c>
      <c r="CS350" s="57" t="s">
        <v>351</v>
      </c>
      <c r="CT350" s="57"/>
      <c r="CU350" s="57"/>
      <c r="CV350" s="57" t="s">
        <v>351</v>
      </c>
      <c r="CW350" s="57" t="s">
        <v>351</v>
      </c>
      <c r="CX350" s="38"/>
      <c r="CY350" s="61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 t="s">
        <v>351</v>
      </c>
      <c r="DX350" s="57" t="s">
        <v>351</v>
      </c>
      <c r="DY350" s="57" t="s">
        <v>351</v>
      </c>
      <c r="DZ350" s="57" t="s">
        <v>351</v>
      </c>
      <c r="EA350" s="57" t="s">
        <v>351</v>
      </c>
      <c r="EB350" s="57" t="s">
        <v>351</v>
      </c>
      <c r="EC350" s="57" t="s">
        <v>351</v>
      </c>
      <c r="ED350" s="57" t="s">
        <v>351</v>
      </c>
      <c r="EE350" s="57" t="s">
        <v>351</v>
      </c>
      <c r="EF350" s="57" t="s">
        <v>351</v>
      </c>
      <c r="EG350" s="57"/>
      <c r="EH350" s="57"/>
      <c r="EI350" s="57" t="s">
        <v>351</v>
      </c>
      <c r="EJ350" s="57" t="s">
        <v>351</v>
      </c>
      <c r="EK350" s="38"/>
      <c r="EL350" s="38"/>
      <c r="EM350" s="61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38"/>
      <c r="FD350" s="38"/>
      <c r="FE350" s="38"/>
      <c r="FF350" s="38"/>
      <c r="FG350" s="61"/>
      <c r="FH350" s="57" t="s">
        <v>351</v>
      </c>
      <c r="FI350" s="57" t="s">
        <v>351</v>
      </c>
      <c r="FJ350" s="57" t="s">
        <v>351</v>
      </c>
      <c r="FK350" s="57" t="s">
        <v>351</v>
      </c>
      <c r="FL350" s="57" t="s">
        <v>351</v>
      </c>
      <c r="FM350" s="57" t="s">
        <v>351</v>
      </c>
      <c r="FN350" s="57" t="s">
        <v>351</v>
      </c>
      <c r="FO350" s="57" t="s">
        <v>351</v>
      </c>
      <c r="FP350" s="57" t="s">
        <v>351</v>
      </c>
      <c r="FQ350" s="57" t="s">
        <v>351</v>
      </c>
      <c r="FR350" s="57" t="s">
        <v>351</v>
      </c>
      <c r="FS350" s="57" t="s">
        <v>351</v>
      </c>
      <c r="FT350" s="57" t="s">
        <v>351</v>
      </c>
      <c r="FU350" s="57" t="s">
        <v>351</v>
      </c>
      <c r="FV350" s="57"/>
      <c r="FW350" s="57"/>
      <c r="FX350" s="57" t="s">
        <v>351</v>
      </c>
      <c r="FY350" s="57" t="s">
        <v>351</v>
      </c>
      <c r="FZ350" s="57"/>
      <c r="GA350" s="57" t="s">
        <v>351</v>
      </c>
      <c r="GB350" s="57" t="s">
        <v>351</v>
      </c>
      <c r="GC350" s="57" t="s">
        <v>351</v>
      </c>
      <c r="GD350" s="57" t="s">
        <v>351</v>
      </c>
      <c r="GE350" s="57" t="s">
        <v>351</v>
      </c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 t="s">
        <v>351</v>
      </c>
      <c r="GN350" s="57" t="s">
        <v>351</v>
      </c>
      <c r="GO350" s="57"/>
      <c r="GP350" s="57" t="s">
        <v>351</v>
      </c>
      <c r="GQ350" s="57" t="s">
        <v>351</v>
      </c>
      <c r="GR350" s="57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 t="s">
        <v>351</v>
      </c>
      <c r="GZ350" s="57" t="s">
        <v>351</v>
      </c>
      <c r="HA350" s="57" t="s">
        <v>351</v>
      </c>
      <c r="HB350" s="57" t="s">
        <v>351</v>
      </c>
      <c r="HC350" s="57" t="s">
        <v>351</v>
      </c>
      <c r="HD350" s="57" t="s">
        <v>351</v>
      </c>
      <c r="HE350" s="57" t="s">
        <v>351</v>
      </c>
      <c r="HF350" s="57" t="s">
        <v>351</v>
      </c>
      <c r="HG350" s="57" t="s">
        <v>351</v>
      </c>
      <c r="HH350" s="57" t="s">
        <v>351</v>
      </c>
      <c r="HI350" s="57"/>
      <c r="HJ350" s="57"/>
      <c r="HK350" s="57" t="s">
        <v>351</v>
      </c>
      <c r="HL350" s="57" t="s">
        <v>351</v>
      </c>
      <c r="HM350" s="38"/>
      <c r="HN350" s="38"/>
      <c r="HO350" s="61"/>
      <c r="HP350" s="57" t="s">
        <v>351</v>
      </c>
      <c r="HQ350" s="57" t="s">
        <v>351</v>
      </c>
      <c r="HR350" s="57" t="s">
        <v>351</v>
      </c>
      <c r="HS350" s="57" t="s">
        <v>351</v>
      </c>
      <c r="HT350" s="57" t="s">
        <v>351</v>
      </c>
      <c r="HU350" s="57" t="s">
        <v>351</v>
      </c>
      <c r="HV350" s="57" t="s">
        <v>351</v>
      </c>
      <c r="HW350" s="57" t="s">
        <v>351</v>
      </c>
      <c r="HX350" s="57" t="s">
        <v>351</v>
      </c>
      <c r="HY350" s="57" t="s">
        <v>351</v>
      </c>
      <c r="HZ350" s="57"/>
      <c r="IA350" s="57"/>
      <c r="IB350" s="57" t="s">
        <v>351</v>
      </c>
      <c r="IC350" s="57" t="s">
        <v>351</v>
      </c>
      <c r="ID350" s="57"/>
      <c r="IE350" s="57" t="s">
        <v>351</v>
      </c>
      <c r="IF350" s="57" t="s">
        <v>351</v>
      </c>
      <c r="IG350" s="57"/>
      <c r="IH350" s="57"/>
      <c r="II350" s="57" t="s">
        <v>351</v>
      </c>
      <c r="IJ350" s="57" t="s">
        <v>351</v>
      </c>
      <c r="IK350" s="57"/>
      <c r="IL350" s="57" t="s">
        <v>351</v>
      </c>
      <c r="IM350" s="57" t="s">
        <v>351</v>
      </c>
      <c r="IN350" s="57" t="s">
        <v>351</v>
      </c>
      <c r="IO350" s="57" t="s">
        <v>351</v>
      </c>
      <c r="IP350" s="57" t="s">
        <v>351</v>
      </c>
      <c r="IQ350" s="57" t="s">
        <v>351</v>
      </c>
      <c r="IR350" s="57" t="s">
        <v>351</v>
      </c>
      <c r="IS350" s="57" t="s">
        <v>351</v>
      </c>
      <c r="IT350" s="57" t="s">
        <v>351</v>
      </c>
      <c r="IU350" s="57" t="s">
        <v>351</v>
      </c>
      <c r="IV350" s="57" t="s">
        <v>351</v>
      </c>
      <c r="IW350" s="57"/>
      <c r="IX350" s="57"/>
      <c r="IY350" s="57" t="s">
        <v>351</v>
      </c>
      <c r="IZ350" s="38"/>
      <c r="JA350" s="38"/>
      <c r="JB350" s="38"/>
      <c r="JC350" s="57" t="s">
        <v>351</v>
      </c>
      <c r="JD350" s="57" t="s">
        <v>351</v>
      </c>
      <c r="JE350" s="57"/>
      <c r="JF350" s="57" t="s">
        <v>351</v>
      </c>
      <c r="JG350" s="57" t="s">
        <v>351</v>
      </c>
      <c r="JH350" s="57" t="s">
        <v>351</v>
      </c>
      <c r="JI350" s="57" t="s">
        <v>351</v>
      </c>
      <c r="JJ350" s="57" t="s">
        <v>351</v>
      </c>
      <c r="JK350" s="57" t="s">
        <v>351</v>
      </c>
      <c r="JL350" s="57" t="s">
        <v>351</v>
      </c>
      <c r="JM350" s="57"/>
      <c r="JN350" s="57"/>
      <c r="JO350" s="57" t="s">
        <v>351</v>
      </c>
      <c r="JP350" s="57" t="s">
        <v>351</v>
      </c>
      <c r="JQ350" s="57"/>
      <c r="JR350" s="57" t="s">
        <v>351</v>
      </c>
      <c r="JS350" s="57" t="s">
        <v>351</v>
      </c>
      <c r="JT350" s="38"/>
      <c r="JU350" s="38"/>
      <c r="JV350" s="38"/>
      <c r="JW350" s="61"/>
      <c r="JX350" s="57" t="s">
        <v>351</v>
      </c>
      <c r="JY350" s="57" t="s">
        <v>351</v>
      </c>
      <c r="JZ350" s="57"/>
      <c r="KA350" s="57"/>
      <c r="KB350" s="57"/>
      <c r="KC350" s="57" t="s">
        <v>351</v>
      </c>
      <c r="KD350" s="57" t="s">
        <v>351</v>
      </c>
      <c r="KE350" s="57" t="s">
        <v>351</v>
      </c>
      <c r="KF350" s="57"/>
      <c r="KG350" s="57" t="s">
        <v>351</v>
      </c>
      <c r="KH350" s="57" t="s">
        <v>351</v>
      </c>
      <c r="KI350" s="57" t="s">
        <v>351</v>
      </c>
      <c r="KJ350" s="57"/>
      <c r="KK350" s="57" t="s">
        <v>351</v>
      </c>
      <c r="KL350" s="57"/>
      <c r="KM350" s="57" t="s">
        <v>351</v>
      </c>
      <c r="KN350" s="57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57" t="s">
        <v>351</v>
      </c>
      <c r="NT350" s="57" t="s">
        <v>351</v>
      </c>
      <c r="NU350" s="57"/>
      <c r="NV350" s="57"/>
      <c r="NW350" s="57" t="s">
        <v>351</v>
      </c>
      <c r="NX350" s="57" t="s">
        <v>351</v>
      </c>
      <c r="NY350" s="57" t="s">
        <v>351</v>
      </c>
      <c r="NZ350" s="57"/>
      <c r="OA350" s="57"/>
      <c r="OB350" s="57"/>
      <c r="OC350" s="57" t="s">
        <v>351</v>
      </c>
      <c r="OD350" s="57"/>
      <c r="OE350" s="57"/>
      <c r="OF350" s="57"/>
      <c r="OG350" s="57"/>
      <c r="OH350" s="57" t="s">
        <v>351</v>
      </c>
      <c r="OI350" s="38"/>
      <c r="OJ350" s="38"/>
      <c r="OK350" s="38"/>
      <c r="OL350" s="38"/>
      <c r="OM350" s="57" t="s">
        <v>351</v>
      </c>
      <c r="ON350" s="57" t="s">
        <v>351</v>
      </c>
      <c r="OO350" s="57"/>
      <c r="OP350" s="57"/>
      <c r="OQ350" s="57" t="s">
        <v>351</v>
      </c>
      <c r="OR350" s="57"/>
      <c r="OS350" s="57" t="s">
        <v>351</v>
      </c>
      <c r="OT350" s="57" t="s">
        <v>351</v>
      </c>
      <c r="OU350" s="57"/>
      <c r="OV350" s="57"/>
      <c r="OW350" s="57" t="s">
        <v>351</v>
      </c>
      <c r="OX350" s="57" t="s">
        <v>351</v>
      </c>
      <c r="OY350" s="57"/>
      <c r="OZ350" s="57"/>
      <c r="PA350" s="57" t="s">
        <v>351</v>
      </c>
      <c r="PB350" s="57" t="s">
        <v>351</v>
      </c>
      <c r="PC350" s="38"/>
      <c r="PD350" s="38"/>
      <c r="PE350" s="38"/>
      <c r="PF350" s="38"/>
      <c r="PG350" s="61"/>
      <c r="PH350" s="57"/>
      <c r="PI350" s="57" t="s">
        <v>351</v>
      </c>
      <c r="PJ350" s="57"/>
      <c r="PK350" s="57"/>
      <c r="PL350" s="57"/>
      <c r="PM350" s="57"/>
      <c r="PN350" s="57"/>
      <c r="PO350" s="57" t="s">
        <v>351</v>
      </c>
      <c r="PP350" s="57" t="s">
        <v>351</v>
      </c>
      <c r="PQ350" s="57"/>
      <c r="PR350" s="57"/>
      <c r="PS350" s="57" t="s">
        <v>351</v>
      </c>
      <c r="PT350" s="57" t="s">
        <v>351</v>
      </c>
      <c r="PU350" s="57"/>
      <c r="PV350" s="57"/>
      <c r="PW350" s="57"/>
      <c r="PX350" s="57" t="s">
        <v>351</v>
      </c>
      <c r="PY350" s="38"/>
      <c r="PZ350" s="38"/>
      <c r="QA350" s="61"/>
      <c r="QB350" s="57"/>
      <c r="QC350" s="57" t="s">
        <v>351</v>
      </c>
      <c r="QD350" s="57" t="s">
        <v>351</v>
      </c>
      <c r="QE350" s="57"/>
      <c r="QF350" s="57"/>
      <c r="QG350" s="57" t="s">
        <v>351</v>
      </c>
      <c r="QH350" s="57"/>
      <c r="QI350" s="57"/>
      <c r="QJ350" s="57" t="s">
        <v>351</v>
      </c>
      <c r="QK350" s="57"/>
      <c r="QL350" s="57"/>
      <c r="QM350" s="57" t="s">
        <v>351</v>
      </c>
      <c r="QN350" s="57" t="s">
        <v>351</v>
      </c>
      <c r="QO350" s="57"/>
      <c r="QP350" s="57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57" t="s">
        <v>351</v>
      </c>
      <c r="SV350" s="57" t="s">
        <v>351</v>
      </c>
      <c r="SW350" s="57"/>
      <c r="SX350" s="57"/>
      <c r="SY350" s="57" t="s">
        <v>351</v>
      </c>
      <c r="SZ350" s="57" t="s">
        <v>351</v>
      </c>
      <c r="TA350" s="57"/>
      <c r="TB350" s="57"/>
      <c r="TC350" s="57" t="s">
        <v>351</v>
      </c>
      <c r="TD350" s="57" t="s">
        <v>351</v>
      </c>
      <c r="TE350" s="38"/>
      <c r="TF350" s="38"/>
      <c r="TG350" s="61"/>
      <c r="TH350" s="57"/>
      <c r="TI350" s="57" t="s">
        <v>351</v>
      </c>
      <c r="TJ350" s="57" t="s">
        <v>351</v>
      </c>
      <c r="TK350" s="57"/>
      <c r="TL350" s="57"/>
      <c r="TM350" s="57" t="s">
        <v>351</v>
      </c>
      <c r="TN350" s="57" t="s">
        <v>351</v>
      </c>
      <c r="TO350" s="57"/>
      <c r="TP350" s="57" t="s">
        <v>351</v>
      </c>
      <c r="TQ350" s="57"/>
      <c r="TR350" s="57"/>
      <c r="TS350" s="57" t="s">
        <v>351</v>
      </c>
      <c r="TT350" s="57"/>
      <c r="TU350" s="57"/>
      <c r="TV350" s="57"/>
      <c r="TW350" s="57" t="s">
        <v>351</v>
      </c>
      <c r="TX350" s="57" t="s">
        <v>351</v>
      </c>
      <c r="TY350" s="38"/>
      <c r="TZ350" s="38"/>
      <c r="UA350" s="61"/>
      <c r="UB350" s="57"/>
      <c r="UC350" s="57"/>
      <c r="UD350" s="57"/>
      <c r="UE350" s="57"/>
      <c r="UF350" s="57"/>
      <c r="UG350" s="57"/>
      <c r="UH350" s="57"/>
      <c r="UI350" s="57" t="s">
        <v>351</v>
      </c>
      <c r="UJ350" s="57" t="s">
        <v>351</v>
      </c>
      <c r="UK350" s="57"/>
      <c r="UL350" s="57"/>
      <c r="UM350" s="57" t="s">
        <v>351</v>
      </c>
      <c r="UN350" s="57" t="s">
        <v>351</v>
      </c>
      <c r="UO350" s="57"/>
      <c r="UP350" s="57"/>
      <c r="UQ350" s="57" t="s">
        <v>351</v>
      </c>
      <c r="UR350" s="57" t="s">
        <v>351</v>
      </c>
      <c r="US350" s="38"/>
      <c r="UT350" s="38"/>
      <c r="UU350" s="61"/>
      <c r="UV350" s="57"/>
      <c r="UW350" s="57" t="s">
        <v>351</v>
      </c>
      <c r="UX350" s="57" t="s">
        <v>351</v>
      </c>
      <c r="UY350" s="57"/>
      <c r="UZ350" s="57"/>
      <c r="VA350" s="57"/>
      <c r="VB350" s="57"/>
      <c r="VC350" s="57" t="s">
        <v>351</v>
      </c>
      <c r="VD350" s="57" t="s">
        <v>351</v>
      </c>
      <c r="VE350" s="57"/>
      <c r="VF350" s="57"/>
      <c r="VG350" s="57" t="s">
        <v>351</v>
      </c>
      <c r="VH350" s="57" t="s">
        <v>351</v>
      </c>
      <c r="VI350" s="57"/>
      <c r="VJ350" s="57"/>
      <c r="VK350" s="57" t="s">
        <v>351</v>
      </c>
      <c r="VL350" s="38"/>
      <c r="VM350" s="38"/>
      <c r="VN350" s="38"/>
      <c r="VO350" s="37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8"/>
      <c r="WF350" s="38"/>
      <c r="WG350" s="38"/>
      <c r="WH350" s="38"/>
      <c r="WI350" s="37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8"/>
      <c r="WZ350" s="38"/>
      <c r="XA350" s="38"/>
      <c r="XB350" s="38"/>
      <c r="XC350" s="37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45"/>
        <v/>
      </c>
      <c r="AGK350" s="85" t="str">
        <f t="shared" si="1146"/>
        <v/>
      </c>
      <c r="AGL350" s="85">
        <f t="shared" si="1147"/>
        <v>7</v>
      </c>
      <c r="AGP350" s="36" t="str">
        <f t="shared" si="1158"/>
        <v/>
      </c>
      <c r="AGQ350" s="36" t="str">
        <f t="shared" si="1148"/>
        <v/>
      </c>
      <c r="AGR350" s="39">
        <f t="shared" si="1159"/>
        <v>64</v>
      </c>
      <c r="AGS350" s="36" t="str">
        <f t="shared" si="1160"/>
        <v/>
      </c>
      <c r="AGT350" s="36" t="str">
        <f t="shared" si="1149"/>
        <v/>
      </c>
      <c r="AGU350" s="39">
        <f t="shared" si="1161"/>
        <v>37</v>
      </c>
      <c r="AGV350" s="36" t="str">
        <f t="shared" si="1162"/>
        <v/>
      </c>
      <c r="AGW350" s="36" t="str">
        <f t="shared" si="1150"/>
        <v/>
      </c>
      <c r="AGX350" s="39">
        <f t="shared" si="1163"/>
        <v>58</v>
      </c>
      <c r="AGY350" s="36" t="str">
        <f t="shared" si="1164"/>
        <v/>
      </c>
      <c r="AGZ350" s="36" t="str">
        <f t="shared" si="1151"/>
        <v/>
      </c>
      <c r="AHA350" s="39">
        <f t="shared" si="1165"/>
        <v>20</v>
      </c>
      <c r="AHB350" s="36" t="str">
        <f t="shared" si="1166"/>
        <v/>
      </c>
      <c r="AHC350" s="36" t="str">
        <f t="shared" si="1152"/>
        <v/>
      </c>
      <c r="AHD350" s="39">
        <f t="shared" si="1167"/>
        <v>22</v>
      </c>
      <c r="AHE350" s="36" t="str">
        <f t="shared" si="1168"/>
        <v/>
      </c>
      <c r="AHF350" s="36" t="str">
        <f t="shared" si="1153"/>
        <v/>
      </c>
      <c r="AHG350" s="39">
        <f t="shared" si="1169"/>
        <v>12</v>
      </c>
      <c r="AHH350" s="36" t="str">
        <f t="shared" si="1170"/>
        <v/>
      </c>
      <c r="AHI350" s="36" t="str">
        <f t="shared" si="1154"/>
        <v/>
      </c>
      <c r="AHJ350" s="39">
        <f t="shared" si="1171"/>
        <v>21</v>
      </c>
      <c r="AHK350" s="36" t="str">
        <f t="shared" si="1172"/>
        <v/>
      </c>
      <c r="AHL350" s="36" t="str">
        <f t="shared" si="1155"/>
        <v/>
      </c>
      <c r="AHM350" s="39" t="str">
        <f t="shared" si="1173"/>
        <v/>
      </c>
      <c r="AHN350" s="36" t="str">
        <f t="shared" si="1174"/>
        <v/>
      </c>
      <c r="AHO350" s="36" t="str">
        <f t="shared" si="1156"/>
        <v/>
      </c>
      <c r="AHP350" s="39" t="str">
        <f t="shared" si="1175"/>
        <v/>
      </c>
      <c r="AHQ350" s="36" t="str">
        <f t="shared" si="1176"/>
        <v/>
      </c>
      <c r="AHR350" s="36" t="str">
        <f t="shared" si="1157"/>
        <v/>
      </c>
      <c r="AHS350" s="39" t="str">
        <f t="shared" si="1177"/>
        <v/>
      </c>
    </row>
    <row r="351" spans="1:922" s="5" customFormat="1" outlineLevel="1" x14ac:dyDescent="0.25">
      <c r="A351" s="84">
        <v>12</v>
      </c>
      <c r="B351" s="48" t="s">
        <v>212</v>
      </c>
      <c r="C351" s="37"/>
      <c r="D351" s="35"/>
      <c r="E351" s="35"/>
      <c r="F351" s="35"/>
      <c r="G351" s="57"/>
      <c r="H351" s="57"/>
      <c r="I351" s="57"/>
      <c r="J351" s="57"/>
      <c r="K351" s="57" t="s">
        <v>351</v>
      </c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38"/>
      <c r="W351" s="57"/>
      <c r="X351" s="57"/>
      <c r="Y351" s="57"/>
      <c r="Z351" s="57" t="s">
        <v>351</v>
      </c>
      <c r="AA351" s="57" t="s">
        <v>351</v>
      </c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 t="s">
        <v>351</v>
      </c>
      <c r="AM351" s="57" t="s">
        <v>351</v>
      </c>
      <c r="AN351" s="38"/>
      <c r="AO351" s="38"/>
      <c r="AP351" s="38"/>
      <c r="AQ351" s="57"/>
      <c r="AR351" s="57"/>
      <c r="AS351" s="57"/>
      <c r="AT351" s="57" t="s">
        <v>351</v>
      </c>
      <c r="AU351" s="57" t="s">
        <v>351</v>
      </c>
      <c r="AV351" s="57"/>
      <c r="AW351" s="57"/>
      <c r="AX351" s="57"/>
      <c r="AY351" s="57"/>
      <c r="AZ351" s="57"/>
      <c r="BA351" s="57"/>
      <c r="BB351" s="57" t="s">
        <v>351</v>
      </c>
      <c r="BC351" s="57" t="s">
        <v>351</v>
      </c>
      <c r="BD351" s="57" t="s">
        <v>351</v>
      </c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 t="s">
        <v>351</v>
      </c>
      <c r="BP351" s="57" t="s">
        <v>351</v>
      </c>
      <c r="BQ351" s="57" t="s">
        <v>351</v>
      </c>
      <c r="BR351" s="57" t="s">
        <v>351</v>
      </c>
      <c r="BS351" s="57"/>
      <c r="BT351" s="57"/>
      <c r="BU351" s="57" t="s">
        <v>351</v>
      </c>
      <c r="BV351" s="57"/>
      <c r="BW351" s="57"/>
      <c r="BX351" s="57" t="s">
        <v>351</v>
      </c>
      <c r="BY351" s="57" t="s">
        <v>351</v>
      </c>
      <c r="BZ351" s="57"/>
      <c r="CA351" s="57" t="s">
        <v>351</v>
      </c>
      <c r="CB351" s="57" t="s">
        <v>351</v>
      </c>
      <c r="CC351" s="57"/>
      <c r="CD351" s="57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 t="s">
        <v>351</v>
      </c>
      <c r="CO351" s="57"/>
      <c r="CP351" s="57"/>
      <c r="CQ351" s="57"/>
      <c r="CR351" s="57"/>
      <c r="CS351" s="57"/>
      <c r="CT351" s="57"/>
      <c r="CU351" s="57"/>
      <c r="CV351" s="57"/>
      <c r="CW351" s="57" t="s">
        <v>351</v>
      </c>
      <c r="CX351" s="38"/>
      <c r="CY351" s="61"/>
      <c r="CZ351" s="57" t="s">
        <v>351</v>
      </c>
      <c r="DA351" s="57" t="s">
        <v>351</v>
      </c>
      <c r="DB351" s="57" t="s">
        <v>351</v>
      </c>
      <c r="DC351" s="57" t="s">
        <v>351</v>
      </c>
      <c r="DD351" s="57" t="s">
        <v>351</v>
      </c>
      <c r="DE351" s="57" t="s">
        <v>351</v>
      </c>
      <c r="DF351" s="57" t="s">
        <v>351</v>
      </c>
      <c r="DG351" s="57" t="s">
        <v>351</v>
      </c>
      <c r="DH351" s="57" t="s">
        <v>351</v>
      </c>
      <c r="DI351" s="57" t="s">
        <v>351</v>
      </c>
      <c r="DJ351" s="57"/>
      <c r="DK351" s="57"/>
      <c r="DL351" s="57" t="s">
        <v>351</v>
      </c>
      <c r="DM351" s="57" t="s">
        <v>351</v>
      </c>
      <c r="DN351" s="57"/>
      <c r="DO351" s="57" t="s">
        <v>351</v>
      </c>
      <c r="DP351" s="57" t="s">
        <v>351</v>
      </c>
      <c r="DQ351" s="57"/>
      <c r="DR351" s="38"/>
      <c r="DS351" s="57"/>
      <c r="DT351" s="57"/>
      <c r="DU351" s="57"/>
      <c r="DV351" s="57"/>
      <c r="DW351" s="57" t="s">
        <v>351</v>
      </c>
      <c r="DX351" s="57"/>
      <c r="DY351" s="57"/>
      <c r="DZ351" s="57" t="s">
        <v>351</v>
      </c>
      <c r="EA351" s="57" t="s">
        <v>351</v>
      </c>
      <c r="EB351" s="57" t="s">
        <v>351</v>
      </c>
      <c r="EC351" s="57" t="s">
        <v>351</v>
      </c>
      <c r="ED351" s="57"/>
      <c r="EE351" s="57" t="s">
        <v>351</v>
      </c>
      <c r="EF351" s="57" t="s">
        <v>351</v>
      </c>
      <c r="EG351" s="57"/>
      <c r="EH351" s="57"/>
      <c r="EI351" s="57"/>
      <c r="EJ351" s="57"/>
      <c r="EK351" s="38"/>
      <c r="EL351" s="38"/>
      <c r="EM351" s="61"/>
      <c r="EN351" s="57" t="s">
        <v>351</v>
      </c>
      <c r="EO351" s="57" t="s">
        <v>351</v>
      </c>
      <c r="EP351" s="57" t="s">
        <v>351</v>
      </c>
      <c r="EQ351" s="57" t="s">
        <v>351</v>
      </c>
      <c r="ER351" s="57" t="s">
        <v>351</v>
      </c>
      <c r="ES351" s="57" t="s">
        <v>351</v>
      </c>
      <c r="ET351" s="57" t="s">
        <v>351</v>
      </c>
      <c r="EU351" s="57" t="s">
        <v>351</v>
      </c>
      <c r="EV351" s="57" t="s">
        <v>351</v>
      </c>
      <c r="EW351" s="57" t="s">
        <v>351</v>
      </c>
      <c r="EX351" s="57"/>
      <c r="EY351" s="57"/>
      <c r="EZ351" s="57" t="s">
        <v>351</v>
      </c>
      <c r="FA351" s="57" t="s">
        <v>351</v>
      </c>
      <c r="FB351" s="57"/>
      <c r="FC351" s="38"/>
      <c r="FD351" s="38"/>
      <c r="FE351" s="38"/>
      <c r="FF351" s="38"/>
      <c r="FG351" s="61"/>
      <c r="FH351" s="57"/>
      <c r="FI351" s="57"/>
      <c r="FJ351" s="57"/>
      <c r="FK351" s="57" t="s">
        <v>351</v>
      </c>
      <c r="FL351" s="57" t="s">
        <v>351</v>
      </c>
      <c r="FM351" s="57"/>
      <c r="FN351" s="57"/>
      <c r="FO351" s="57" t="s">
        <v>351</v>
      </c>
      <c r="FP351" s="57" t="s">
        <v>351</v>
      </c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 t="s">
        <v>351</v>
      </c>
      <c r="GB351" s="57" t="s">
        <v>351</v>
      </c>
      <c r="GC351" s="57"/>
      <c r="GD351" s="57" t="s">
        <v>351</v>
      </c>
      <c r="GE351" s="57" t="s">
        <v>351</v>
      </c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38"/>
      <c r="GT351" s="38"/>
      <c r="GU351" s="57"/>
      <c r="GV351" s="57"/>
      <c r="GW351" s="57"/>
      <c r="GX351" s="57" t="s">
        <v>351</v>
      </c>
      <c r="GY351" s="57"/>
      <c r="GZ351" s="57"/>
      <c r="HA351" s="57"/>
      <c r="HB351" s="57" t="s">
        <v>351</v>
      </c>
      <c r="HC351" s="57" t="s">
        <v>351</v>
      </c>
      <c r="HD351" s="57"/>
      <c r="HE351" s="57"/>
      <c r="HF351" s="57"/>
      <c r="HG351" s="57"/>
      <c r="HH351" s="57" t="s">
        <v>351</v>
      </c>
      <c r="HI351" s="57"/>
      <c r="HJ351" s="57"/>
      <c r="HK351" s="57"/>
      <c r="HL351" s="57"/>
      <c r="HM351" s="38"/>
      <c r="HN351" s="38"/>
      <c r="HO351" s="61"/>
      <c r="HP351" s="57"/>
      <c r="HQ351" s="57"/>
      <c r="HR351" s="57"/>
      <c r="HS351" s="57" t="s">
        <v>351</v>
      </c>
      <c r="HT351" s="57" t="s">
        <v>351</v>
      </c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 t="s">
        <v>351</v>
      </c>
      <c r="IF351" s="57" t="s">
        <v>351</v>
      </c>
      <c r="IG351" s="57"/>
      <c r="IH351" s="57"/>
      <c r="II351" s="57" t="s">
        <v>351</v>
      </c>
      <c r="IJ351" s="57" t="s">
        <v>351</v>
      </c>
      <c r="IK351" s="57"/>
      <c r="IL351" s="57"/>
      <c r="IM351" s="57" t="s">
        <v>351</v>
      </c>
      <c r="IN351" s="57"/>
      <c r="IO351" s="57"/>
      <c r="IP351" s="57" t="s">
        <v>351</v>
      </c>
      <c r="IQ351" s="57" t="s">
        <v>351</v>
      </c>
      <c r="IR351" s="57"/>
      <c r="IS351" s="57"/>
      <c r="IT351" s="57" t="s">
        <v>351</v>
      </c>
      <c r="IU351" s="57"/>
      <c r="IV351" s="57" t="s">
        <v>351</v>
      </c>
      <c r="IW351" s="57"/>
      <c r="IX351" s="57"/>
      <c r="IY351" s="57"/>
      <c r="IZ351" s="38"/>
      <c r="JA351" s="38"/>
      <c r="JB351" s="38"/>
      <c r="JC351" s="57"/>
      <c r="JD351" s="57"/>
      <c r="JE351" s="57"/>
      <c r="JF351" s="57" t="s">
        <v>351</v>
      </c>
      <c r="JG351" s="57" t="s">
        <v>351</v>
      </c>
      <c r="JH351" s="57"/>
      <c r="JI351" s="57"/>
      <c r="JJ351" s="57" t="s">
        <v>351</v>
      </c>
      <c r="JK351" s="57" t="s">
        <v>351</v>
      </c>
      <c r="JL351" s="57"/>
      <c r="JM351" s="57"/>
      <c r="JN351" s="57"/>
      <c r="JO351" s="57"/>
      <c r="JP351" s="57"/>
      <c r="JQ351" s="57"/>
      <c r="JR351" s="57"/>
      <c r="JS351" s="57"/>
      <c r="JT351" s="38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 t="s">
        <v>351</v>
      </c>
      <c r="KN351" s="57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57"/>
      <c r="NT351" s="57"/>
      <c r="NU351" s="57"/>
      <c r="NV351" s="57"/>
      <c r="NW351" s="57" t="s">
        <v>351</v>
      </c>
      <c r="NX351" s="57" t="s">
        <v>351</v>
      </c>
      <c r="NY351" s="57" t="s">
        <v>351</v>
      </c>
      <c r="NZ351" s="57"/>
      <c r="OA351" s="57"/>
      <c r="OB351" s="57"/>
      <c r="OC351" s="57" t="s">
        <v>351</v>
      </c>
      <c r="OD351" s="57"/>
      <c r="OE351" s="57"/>
      <c r="OF351" s="57"/>
      <c r="OG351" s="57"/>
      <c r="OH351" s="57"/>
      <c r="OI351" s="38"/>
      <c r="OJ351" s="38"/>
      <c r="OK351" s="38"/>
      <c r="OL351" s="38"/>
      <c r="OM351" s="57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 t="s">
        <v>351</v>
      </c>
      <c r="OY351" s="57"/>
      <c r="OZ351" s="57"/>
      <c r="PA351" s="57" t="s">
        <v>351</v>
      </c>
      <c r="PB351" s="57" t="s">
        <v>351</v>
      </c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 t="s">
        <v>351</v>
      </c>
      <c r="PP351" s="57" t="s">
        <v>351</v>
      </c>
      <c r="PQ351" s="57"/>
      <c r="PR351" s="57"/>
      <c r="PS351" s="57" t="s">
        <v>351</v>
      </c>
      <c r="PT351" s="57" t="s">
        <v>351</v>
      </c>
      <c r="PU351" s="57"/>
      <c r="PV351" s="57"/>
      <c r="PW351" s="57"/>
      <c r="PX351" s="57"/>
      <c r="PY351" s="38"/>
      <c r="PZ351" s="38"/>
      <c r="QA351" s="61"/>
      <c r="QB351" s="57"/>
      <c r="QC351" s="57" t="s">
        <v>351</v>
      </c>
      <c r="QD351" s="57" t="s">
        <v>351</v>
      </c>
      <c r="QE351" s="57"/>
      <c r="QF351" s="57"/>
      <c r="QG351" s="57"/>
      <c r="QH351" s="57"/>
      <c r="QI351" s="57"/>
      <c r="QJ351" s="57" t="s">
        <v>351</v>
      </c>
      <c r="QK351" s="57"/>
      <c r="QL351" s="57"/>
      <c r="QM351" s="57" t="s">
        <v>351</v>
      </c>
      <c r="QN351" s="57" t="s">
        <v>351</v>
      </c>
      <c r="QO351" s="57"/>
      <c r="QP351" s="57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57"/>
      <c r="SV351" s="57" t="s">
        <v>351</v>
      </c>
      <c r="SW351" s="57"/>
      <c r="SX351" s="57"/>
      <c r="SY351" s="57"/>
      <c r="SZ351" s="57" t="s">
        <v>351</v>
      </c>
      <c r="TA351" s="57"/>
      <c r="TB351" s="57"/>
      <c r="TC351" s="57"/>
      <c r="TD351" s="57" t="s">
        <v>351</v>
      </c>
      <c r="TE351" s="38"/>
      <c r="TF351" s="38"/>
      <c r="TG351" s="61"/>
      <c r="TH351" s="57"/>
      <c r="TI351" s="57"/>
      <c r="TJ351" s="57"/>
      <c r="TK351" s="57"/>
      <c r="TL351" s="57"/>
      <c r="TM351" s="57"/>
      <c r="TN351" s="57"/>
      <c r="TO351" s="57"/>
      <c r="TP351" s="57"/>
      <c r="TQ351" s="57"/>
      <c r="TR351" s="57"/>
      <c r="TS351" s="57"/>
      <c r="TT351" s="57"/>
      <c r="TU351" s="57"/>
      <c r="TV351" s="57"/>
      <c r="TW351" s="57"/>
      <c r="TX351" s="57"/>
      <c r="TY351" s="38"/>
      <c r="TZ351" s="38"/>
      <c r="UA351" s="61"/>
      <c r="UB351" s="57"/>
      <c r="UC351" s="57"/>
      <c r="UD351" s="57"/>
      <c r="UE351" s="57"/>
      <c r="UF351" s="57"/>
      <c r="UG351" s="57"/>
      <c r="UH351" s="57"/>
      <c r="UI351" s="57" t="s">
        <v>351</v>
      </c>
      <c r="UJ351" s="57" t="s">
        <v>351</v>
      </c>
      <c r="UK351" s="57"/>
      <c r="UL351" s="57"/>
      <c r="UM351" s="57" t="s">
        <v>351</v>
      </c>
      <c r="UN351" s="57" t="s">
        <v>351</v>
      </c>
      <c r="UO351" s="57"/>
      <c r="UP351" s="57"/>
      <c r="UQ351" s="57" t="s">
        <v>351</v>
      </c>
      <c r="UR351" s="57"/>
      <c r="US351" s="38"/>
      <c r="UT351" s="38"/>
      <c r="UU351" s="61"/>
      <c r="UV351" s="57"/>
      <c r="UW351" s="57"/>
      <c r="UX351" s="57"/>
      <c r="UY351" s="57"/>
      <c r="UZ351" s="57"/>
      <c r="VA351" s="57"/>
      <c r="VB351" s="57"/>
      <c r="VC351" s="57"/>
      <c r="VD351" s="57"/>
      <c r="VE351" s="57"/>
      <c r="VF351" s="57"/>
      <c r="VG351" s="57" t="s">
        <v>351</v>
      </c>
      <c r="VH351" s="57" t="s">
        <v>351</v>
      </c>
      <c r="VI351" s="57"/>
      <c r="VJ351" s="57"/>
      <c r="VK351" s="57"/>
      <c r="VL351" s="38"/>
      <c r="VM351" s="38"/>
      <c r="VN351" s="38"/>
      <c r="VO351" s="37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/>
      <c r="WZ351" s="38"/>
      <c r="XA351" s="38"/>
      <c r="XB351" s="38"/>
      <c r="XC351" s="37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45"/>
        <v/>
      </c>
      <c r="AGK351" s="85" t="str">
        <f t="shared" si="1146"/>
        <v/>
      </c>
      <c r="AGL351" s="85">
        <f t="shared" si="1147"/>
        <v>2</v>
      </c>
      <c r="AGP351" s="36" t="str">
        <f t="shared" si="1158"/>
        <v/>
      </c>
      <c r="AGQ351" s="36" t="str">
        <f t="shared" si="1148"/>
        <v/>
      </c>
      <c r="AGR351" s="39">
        <f t="shared" si="1159"/>
        <v>20</v>
      </c>
      <c r="AGS351" s="36" t="str">
        <f t="shared" si="1160"/>
        <v/>
      </c>
      <c r="AGT351" s="36" t="str">
        <f t="shared" si="1149"/>
        <v/>
      </c>
      <c r="AGU351" s="39">
        <f t="shared" si="1161"/>
        <v>38</v>
      </c>
      <c r="AGV351" s="36" t="str">
        <f t="shared" si="1162"/>
        <v/>
      </c>
      <c r="AGW351" s="36" t="str">
        <f t="shared" si="1150"/>
        <v/>
      </c>
      <c r="AGX351" s="39">
        <f t="shared" si="1163"/>
        <v>20</v>
      </c>
      <c r="AGY351" s="36" t="str">
        <f t="shared" si="1164"/>
        <v/>
      </c>
      <c r="AGZ351" s="36" t="str">
        <f t="shared" si="1151"/>
        <v/>
      </c>
      <c r="AHA351" s="39">
        <f t="shared" si="1165"/>
        <v>4</v>
      </c>
      <c r="AHB351" s="36" t="str">
        <f t="shared" si="1166"/>
        <v/>
      </c>
      <c r="AHC351" s="36" t="str">
        <f t="shared" si="1152"/>
        <v/>
      </c>
      <c r="AHD351" s="39">
        <f t="shared" si="1167"/>
        <v>11</v>
      </c>
      <c r="AHE351" s="36" t="str">
        <f t="shared" si="1168"/>
        <v/>
      </c>
      <c r="AHF351" s="36" t="str">
        <f t="shared" si="1153"/>
        <v/>
      </c>
      <c r="AHG351" s="39">
        <f t="shared" si="1169"/>
        <v>8</v>
      </c>
      <c r="AHH351" s="36" t="str">
        <f t="shared" si="1170"/>
        <v/>
      </c>
      <c r="AHI351" s="36" t="str">
        <f t="shared" si="1154"/>
        <v/>
      </c>
      <c r="AHJ351" s="39">
        <f t="shared" si="1171"/>
        <v>7</v>
      </c>
      <c r="AHK351" s="36" t="str">
        <f t="shared" si="1172"/>
        <v/>
      </c>
      <c r="AHL351" s="36" t="str">
        <f t="shared" si="1155"/>
        <v/>
      </c>
      <c r="AHM351" s="39" t="str">
        <f t="shared" si="1173"/>
        <v/>
      </c>
      <c r="AHN351" s="36" t="str">
        <f t="shared" si="1174"/>
        <v/>
      </c>
      <c r="AHO351" s="36" t="str">
        <f t="shared" si="1156"/>
        <v/>
      </c>
      <c r="AHP351" s="39" t="str">
        <f t="shared" si="1175"/>
        <v/>
      </c>
      <c r="AHQ351" s="36" t="str">
        <f t="shared" si="1176"/>
        <v/>
      </c>
      <c r="AHR351" s="36" t="str">
        <f t="shared" si="1157"/>
        <v/>
      </c>
      <c r="AHS351" s="39" t="str">
        <f t="shared" si="1177"/>
        <v/>
      </c>
    </row>
    <row r="352" spans="1:922" s="5" customFormat="1" outlineLevel="1" x14ac:dyDescent="0.25">
      <c r="A352" s="84">
        <v>13</v>
      </c>
      <c r="B352" s="48" t="s">
        <v>213</v>
      </c>
      <c r="C352" s="37"/>
      <c r="D352" s="35"/>
      <c r="E352" s="35"/>
      <c r="F352" s="35"/>
      <c r="G352" s="57" t="s">
        <v>351</v>
      </c>
      <c r="H352" s="57" t="s">
        <v>351</v>
      </c>
      <c r="I352" s="57" t="s">
        <v>351</v>
      </c>
      <c r="J352" s="57" t="s">
        <v>351</v>
      </c>
      <c r="K352" s="57" t="s">
        <v>351</v>
      </c>
      <c r="L352" s="57" t="s">
        <v>351</v>
      </c>
      <c r="M352" s="57" t="s">
        <v>351</v>
      </c>
      <c r="N352" s="57" t="s">
        <v>351</v>
      </c>
      <c r="O352" s="57" t="s">
        <v>351</v>
      </c>
      <c r="P352" s="57" t="s">
        <v>351</v>
      </c>
      <c r="Q352" s="57" t="s">
        <v>351</v>
      </c>
      <c r="R352" s="57"/>
      <c r="S352" s="57"/>
      <c r="T352" s="57" t="s">
        <v>351</v>
      </c>
      <c r="U352" s="57" t="s">
        <v>351</v>
      </c>
      <c r="V352" s="38"/>
      <c r="W352" s="57" t="s">
        <v>351</v>
      </c>
      <c r="X352" s="57" t="s">
        <v>351</v>
      </c>
      <c r="Y352" s="57" t="s">
        <v>351</v>
      </c>
      <c r="Z352" s="57" t="s">
        <v>351</v>
      </c>
      <c r="AA352" s="57" t="s">
        <v>351</v>
      </c>
      <c r="AB352" s="57" t="s">
        <v>351</v>
      </c>
      <c r="AC352" s="57" t="s">
        <v>351</v>
      </c>
      <c r="AD352" s="57" t="s">
        <v>351</v>
      </c>
      <c r="AE352" s="57" t="s">
        <v>351</v>
      </c>
      <c r="AF352" s="57" t="s">
        <v>351</v>
      </c>
      <c r="AG352" s="57"/>
      <c r="AH352" s="57" t="s">
        <v>351</v>
      </c>
      <c r="AI352" s="57" t="s">
        <v>351</v>
      </c>
      <c r="AJ352" s="57"/>
      <c r="AK352" s="57"/>
      <c r="AL352" s="57" t="s">
        <v>351</v>
      </c>
      <c r="AM352" s="57" t="s">
        <v>351</v>
      </c>
      <c r="AN352" s="38"/>
      <c r="AO352" s="38"/>
      <c r="AP352" s="38"/>
      <c r="AQ352" s="57" t="s">
        <v>351</v>
      </c>
      <c r="AR352" s="57" t="s">
        <v>351</v>
      </c>
      <c r="AS352" s="57"/>
      <c r="AT352" s="57" t="s">
        <v>351</v>
      </c>
      <c r="AU352" s="57" t="s">
        <v>351</v>
      </c>
      <c r="AV352" s="57" t="s">
        <v>351</v>
      </c>
      <c r="AW352" s="57"/>
      <c r="AX352" s="57" t="s">
        <v>351</v>
      </c>
      <c r="AY352" s="57" t="s">
        <v>351</v>
      </c>
      <c r="AZ352" s="57"/>
      <c r="BA352" s="57"/>
      <c r="BB352" s="57" t="s">
        <v>351</v>
      </c>
      <c r="BC352" s="57" t="s">
        <v>351</v>
      </c>
      <c r="BD352" s="57" t="s">
        <v>351</v>
      </c>
      <c r="BE352" s="57"/>
      <c r="BF352" s="57" t="s">
        <v>351</v>
      </c>
      <c r="BG352" s="57" t="s">
        <v>351</v>
      </c>
      <c r="BH352" s="57"/>
      <c r="BI352" s="38"/>
      <c r="BJ352" s="38"/>
      <c r="BK352" s="61"/>
      <c r="BL352" s="57" t="s">
        <v>351</v>
      </c>
      <c r="BM352" s="57" t="s">
        <v>351</v>
      </c>
      <c r="BN352" s="57"/>
      <c r="BO352" s="57" t="s">
        <v>351</v>
      </c>
      <c r="BP352" s="57"/>
      <c r="BQ352" s="57"/>
      <c r="BR352" s="57"/>
      <c r="BS352" s="57" t="s">
        <v>351</v>
      </c>
      <c r="BT352" s="57" t="s">
        <v>351</v>
      </c>
      <c r="BU352" s="57" t="s">
        <v>351</v>
      </c>
      <c r="BV352" s="57"/>
      <c r="BW352" s="57"/>
      <c r="BX352" s="57" t="s">
        <v>351</v>
      </c>
      <c r="BY352" s="57" t="s">
        <v>351</v>
      </c>
      <c r="BZ352" s="57"/>
      <c r="CA352" s="57"/>
      <c r="CB352" s="57"/>
      <c r="CC352" s="57"/>
      <c r="CD352" s="57"/>
      <c r="CE352" s="61"/>
      <c r="CF352" s="57"/>
      <c r="CG352" s="57"/>
      <c r="CH352" s="57"/>
      <c r="CI352" s="57" t="s">
        <v>351</v>
      </c>
      <c r="CJ352" s="57" t="s">
        <v>351</v>
      </c>
      <c r="CK352" s="57" t="s">
        <v>351</v>
      </c>
      <c r="CL352" s="57" t="s">
        <v>351</v>
      </c>
      <c r="CM352" s="57"/>
      <c r="CN352" s="57"/>
      <c r="CO352" s="57"/>
      <c r="CP352" s="57"/>
      <c r="CQ352" s="57" t="s">
        <v>351</v>
      </c>
      <c r="CR352" s="57"/>
      <c r="CS352" s="57" t="s">
        <v>351</v>
      </c>
      <c r="CT352" s="57"/>
      <c r="CU352" s="57"/>
      <c r="CV352" s="57"/>
      <c r="CW352" s="57" t="s">
        <v>351</v>
      </c>
      <c r="CX352" s="38"/>
      <c r="CY352" s="61"/>
      <c r="CZ352" s="57" t="s">
        <v>351</v>
      </c>
      <c r="DA352" s="57" t="s">
        <v>351</v>
      </c>
      <c r="DB352" s="57" t="s">
        <v>351</v>
      </c>
      <c r="DC352" s="57" t="s">
        <v>351</v>
      </c>
      <c r="DD352" s="57" t="s">
        <v>351</v>
      </c>
      <c r="DE352" s="57" t="s">
        <v>351</v>
      </c>
      <c r="DF352" s="57" t="s">
        <v>351</v>
      </c>
      <c r="DG352" s="57"/>
      <c r="DH352" s="57"/>
      <c r="DI352" s="57"/>
      <c r="DJ352" s="57"/>
      <c r="DK352" s="57"/>
      <c r="DL352" s="57" t="s">
        <v>351</v>
      </c>
      <c r="DM352" s="57" t="s">
        <v>351</v>
      </c>
      <c r="DN352" s="57"/>
      <c r="DO352" s="57"/>
      <c r="DP352" s="57"/>
      <c r="DQ352" s="57"/>
      <c r="DR352" s="38"/>
      <c r="DS352" s="57" t="s">
        <v>351</v>
      </c>
      <c r="DT352" s="57" t="s">
        <v>351</v>
      </c>
      <c r="DU352" s="57"/>
      <c r="DV352" s="57" t="s">
        <v>351</v>
      </c>
      <c r="DW352" s="57" t="s">
        <v>351</v>
      </c>
      <c r="DX352" s="57" t="s">
        <v>351</v>
      </c>
      <c r="DY352" s="57" t="s">
        <v>351</v>
      </c>
      <c r="DZ352" s="57" t="s">
        <v>351</v>
      </c>
      <c r="EA352" s="57" t="s">
        <v>351</v>
      </c>
      <c r="EB352" s="57"/>
      <c r="EC352" s="57"/>
      <c r="ED352" s="57" t="s">
        <v>351</v>
      </c>
      <c r="EE352" s="57" t="s">
        <v>351</v>
      </c>
      <c r="EF352" s="57" t="s">
        <v>351</v>
      </c>
      <c r="EG352" s="57"/>
      <c r="EH352" s="57"/>
      <c r="EI352" s="57" t="s">
        <v>351</v>
      </c>
      <c r="EJ352" s="57"/>
      <c r="EK352" s="38"/>
      <c r="EL352" s="38"/>
      <c r="EM352" s="61"/>
      <c r="EN352" s="57" t="s">
        <v>351</v>
      </c>
      <c r="EO352" s="57"/>
      <c r="EP352" s="57"/>
      <c r="EQ352" s="57" t="s">
        <v>351</v>
      </c>
      <c r="ER352" s="57" t="s">
        <v>351</v>
      </c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 t="s">
        <v>351</v>
      </c>
      <c r="FN352" s="57" t="s">
        <v>351</v>
      </c>
      <c r="FO352" s="57" t="s">
        <v>351</v>
      </c>
      <c r="FP352" s="57"/>
      <c r="FQ352" s="57"/>
      <c r="FR352" s="57"/>
      <c r="FS352" s="57"/>
      <c r="FT352" s="57"/>
      <c r="FU352" s="57" t="s">
        <v>351</v>
      </c>
      <c r="FV352" s="57"/>
      <c r="FW352" s="57"/>
      <c r="FX352" s="57"/>
      <c r="FY352" s="57"/>
      <c r="FZ352" s="57"/>
      <c r="GA352" s="57"/>
      <c r="GB352" s="57"/>
      <c r="GC352" s="57"/>
      <c r="GD352" s="57" t="s">
        <v>351</v>
      </c>
      <c r="GE352" s="57" t="s">
        <v>351</v>
      </c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38"/>
      <c r="GT352" s="38"/>
      <c r="GU352" s="57" t="s">
        <v>351</v>
      </c>
      <c r="GV352" s="57" t="s">
        <v>351</v>
      </c>
      <c r="GW352" s="57"/>
      <c r="GX352" s="57" t="s">
        <v>351</v>
      </c>
      <c r="GY352" s="57"/>
      <c r="GZ352" s="57"/>
      <c r="HA352" s="57"/>
      <c r="HB352" s="57" t="s">
        <v>351</v>
      </c>
      <c r="HC352" s="57" t="s">
        <v>351</v>
      </c>
      <c r="HD352" s="57"/>
      <c r="HE352" s="57"/>
      <c r="HF352" s="57" t="s">
        <v>351</v>
      </c>
      <c r="HG352" s="57"/>
      <c r="HH352" s="57" t="s">
        <v>351</v>
      </c>
      <c r="HI352" s="57"/>
      <c r="HJ352" s="57"/>
      <c r="HK352" s="57" t="s">
        <v>351</v>
      </c>
      <c r="HL352" s="57"/>
      <c r="HM352" s="38"/>
      <c r="HN352" s="38"/>
      <c r="HO352" s="61"/>
      <c r="HP352" s="57" t="s">
        <v>351</v>
      </c>
      <c r="HQ352" s="57" t="s">
        <v>351</v>
      </c>
      <c r="HR352" s="57"/>
      <c r="HS352" s="57" t="s">
        <v>351</v>
      </c>
      <c r="HT352" s="57"/>
      <c r="HU352" s="57"/>
      <c r="HV352" s="57" t="s">
        <v>351</v>
      </c>
      <c r="HW352" s="57" t="s">
        <v>351</v>
      </c>
      <c r="HX352" s="57" t="s">
        <v>351</v>
      </c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 t="s">
        <v>351</v>
      </c>
      <c r="IJ352" s="57" t="s">
        <v>351</v>
      </c>
      <c r="IK352" s="57"/>
      <c r="IL352" s="57" t="s">
        <v>351</v>
      </c>
      <c r="IM352" s="57" t="s">
        <v>351</v>
      </c>
      <c r="IN352" s="57"/>
      <c r="IO352" s="57"/>
      <c r="IP352" s="57" t="s">
        <v>351</v>
      </c>
      <c r="IQ352" s="57" t="s">
        <v>351</v>
      </c>
      <c r="IR352" s="57"/>
      <c r="IS352" s="57"/>
      <c r="IT352" s="57" t="s">
        <v>351</v>
      </c>
      <c r="IU352" s="57" t="s">
        <v>351</v>
      </c>
      <c r="IV352" s="57" t="s">
        <v>351</v>
      </c>
      <c r="IW352" s="57"/>
      <c r="IX352" s="57"/>
      <c r="IY352" s="57"/>
      <c r="IZ352" s="38"/>
      <c r="JA352" s="38"/>
      <c r="JB352" s="38"/>
      <c r="JC352" s="57" t="s">
        <v>351</v>
      </c>
      <c r="JD352" s="57" t="s">
        <v>351</v>
      </c>
      <c r="JE352" s="57"/>
      <c r="JF352" s="57" t="s">
        <v>351</v>
      </c>
      <c r="JG352" s="57" t="s">
        <v>351</v>
      </c>
      <c r="JH352" s="57"/>
      <c r="JI352" s="57"/>
      <c r="JJ352" s="57" t="s">
        <v>351</v>
      </c>
      <c r="JK352" s="57" t="s">
        <v>351</v>
      </c>
      <c r="JL352" s="57"/>
      <c r="JM352" s="57"/>
      <c r="JN352" s="57"/>
      <c r="JO352" s="57" t="s">
        <v>351</v>
      </c>
      <c r="JP352" s="57" t="s">
        <v>351</v>
      </c>
      <c r="JQ352" s="57"/>
      <c r="JR352" s="57" t="s">
        <v>351</v>
      </c>
      <c r="JS352" s="57" t="s">
        <v>351</v>
      </c>
      <c r="JT352" s="38"/>
      <c r="JU352" s="38"/>
      <c r="JV352" s="38"/>
      <c r="JW352" s="61"/>
      <c r="JX352" s="57" t="s">
        <v>351</v>
      </c>
      <c r="JY352" s="57" t="s">
        <v>351</v>
      </c>
      <c r="JZ352" s="57"/>
      <c r="KA352" s="57"/>
      <c r="KB352" s="57"/>
      <c r="KC352" s="57" t="s">
        <v>351</v>
      </c>
      <c r="KD352" s="57" t="s">
        <v>351</v>
      </c>
      <c r="KE352" s="57" t="s">
        <v>351</v>
      </c>
      <c r="KF352" s="57"/>
      <c r="KG352" s="57"/>
      <c r="KH352" s="57"/>
      <c r="KI352" s="57" t="s">
        <v>351</v>
      </c>
      <c r="KJ352" s="57"/>
      <c r="KK352" s="57" t="s">
        <v>351</v>
      </c>
      <c r="KL352" s="57"/>
      <c r="KM352" s="57" t="s">
        <v>351</v>
      </c>
      <c r="KN352" s="57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57"/>
      <c r="NT352" s="57"/>
      <c r="NU352" s="57"/>
      <c r="NV352" s="57"/>
      <c r="NW352" s="57"/>
      <c r="NX352" s="57"/>
      <c r="NY352" s="57" t="s">
        <v>351</v>
      </c>
      <c r="NZ352" s="57"/>
      <c r="OA352" s="57"/>
      <c r="OB352" s="57"/>
      <c r="OC352" s="57" t="s">
        <v>351</v>
      </c>
      <c r="OD352" s="57"/>
      <c r="OE352" s="57"/>
      <c r="OF352" s="57"/>
      <c r="OG352" s="57"/>
      <c r="OH352" s="57" t="s">
        <v>351</v>
      </c>
      <c r="OI352" s="38"/>
      <c r="OJ352" s="38"/>
      <c r="OK352" s="38"/>
      <c r="OL352" s="38"/>
      <c r="OM352" s="57" t="s">
        <v>351</v>
      </c>
      <c r="ON352" s="57" t="s">
        <v>351</v>
      </c>
      <c r="OO352" s="57"/>
      <c r="OP352" s="57"/>
      <c r="OQ352" s="57"/>
      <c r="OR352" s="57"/>
      <c r="OS352" s="57" t="s">
        <v>351</v>
      </c>
      <c r="OT352" s="57" t="s">
        <v>351</v>
      </c>
      <c r="OU352" s="57"/>
      <c r="OV352" s="57"/>
      <c r="OW352" s="57" t="s">
        <v>351</v>
      </c>
      <c r="OX352" s="57"/>
      <c r="OY352" s="57"/>
      <c r="OZ352" s="57"/>
      <c r="PA352" s="57" t="s">
        <v>351</v>
      </c>
      <c r="PB352" s="57" t="s">
        <v>351</v>
      </c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/>
      <c r="PN352" s="57"/>
      <c r="PO352" s="57" t="s">
        <v>351</v>
      </c>
      <c r="PP352" s="57" t="s">
        <v>351</v>
      </c>
      <c r="PQ352" s="57"/>
      <c r="PR352" s="57"/>
      <c r="PS352" s="57" t="s">
        <v>351</v>
      </c>
      <c r="PT352" s="57" t="s">
        <v>351</v>
      </c>
      <c r="PU352" s="57"/>
      <c r="PV352" s="57"/>
      <c r="PW352" s="57"/>
      <c r="PX352" s="57" t="s">
        <v>351</v>
      </c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57" t="s">
        <v>351</v>
      </c>
      <c r="SV352" s="57" t="s">
        <v>351</v>
      </c>
      <c r="SW352" s="57"/>
      <c r="SX352" s="57"/>
      <c r="SY352" s="57"/>
      <c r="SZ352" s="57"/>
      <c r="TA352" s="57"/>
      <c r="TB352" s="57"/>
      <c r="TC352" s="57" t="s">
        <v>351</v>
      </c>
      <c r="TD352" s="57" t="s">
        <v>351</v>
      </c>
      <c r="TE352" s="38"/>
      <c r="TF352" s="38"/>
      <c r="TG352" s="61"/>
      <c r="TH352" s="57"/>
      <c r="TI352" s="57"/>
      <c r="TJ352" s="57"/>
      <c r="TK352" s="57"/>
      <c r="TL352" s="57"/>
      <c r="TM352" s="57"/>
      <c r="TN352" s="57"/>
      <c r="TO352" s="57"/>
      <c r="TP352" s="57"/>
      <c r="TQ352" s="57"/>
      <c r="TR352" s="57"/>
      <c r="TS352" s="57"/>
      <c r="TT352" s="57"/>
      <c r="TU352" s="57"/>
      <c r="TV352" s="57"/>
      <c r="TW352" s="57" t="s">
        <v>351</v>
      </c>
      <c r="TX352" s="57" t="s">
        <v>351</v>
      </c>
      <c r="TY352" s="38"/>
      <c r="TZ352" s="38"/>
      <c r="UA352" s="61"/>
      <c r="UB352" s="57"/>
      <c r="UC352" s="57"/>
      <c r="UD352" s="57"/>
      <c r="UE352" s="57"/>
      <c r="UF352" s="57"/>
      <c r="UG352" s="57"/>
      <c r="UH352" s="57"/>
      <c r="UI352" s="57" t="s">
        <v>351</v>
      </c>
      <c r="UJ352" s="57" t="s">
        <v>351</v>
      </c>
      <c r="UK352" s="57"/>
      <c r="UL352" s="57"/>
      <c r="UM352" s="57"/>
      <c r="UN352" s="57"/>
      <c r="UO352" s="57"/>
      <c r="UP352" s="57"/>
      <c r="UQ352" s="57" t="s">
        <v>351</v>
      </c>
      <c r="UR352" s="57" t="s">
        <v>351</v>
      </c>
      <c r="US352" s="38"/>
      <c r="UT352" s="38"/>
      <c r="UU352" s="61"/>
      <c r="UV352" s="57"/>
      <c r="UW352" s="57" t="s">
        <v>351</v>
      </c>
      <c r="UX352" s="57" t="s">
        <v>351</v>
      </c>
      <c r="UY352" s="57"/>
      <c r="UZ352" s="57"/>
      <c r="VA352" s="57"/>
      <c r="VB352" s="57"/>
      <c r="VC352" s="57" t="s">
        <v>351</v>
      </c>
      <c r="VD352" s="57" t="s">
        <v>351</v>
      </c>
      <c r="VE352" s="57"/>
      <c r="VF352" s="57"/>
      <c r="VG352" s="57" t="s">
        <v>351</v>
      </c>
      <c r="VH352" s="57" t="s">
        <v>351</v>
      </c>
      <c r="VI352" s="57"/>
      <c r="VJ352" s="57"/>
      <c r="VK352" s="57" t="s">
        <v>351</v>
      </c>
      <c r="VL352" s="38"/>
      <c r="VM352" s="38"/>
      <c r="VN352" s="38"/>
      <c r="VO352" s="37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8"/>
      <c r="WF352" s="38"/>
      <c r="WG352" s="38"/>
      <c r="WH352" s="38"/>
      <c r="WI352" s="37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8"/>
      <c r="WZ352" s="38"/>
      <c r="XA352" s="38"/>
      <c r="XB352" s="38"/>
      <c r="XC352" s="37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45"/>
        <v/>
      </c>
      <c r="AGK352" s="85" t="str">
        <f t="shared" si="1146"/>
        <v/>
      </c>
      <c r="AGL352" s="85">
        <f t="shared" si="1147"/>
        <v>7</v>
      </c>
      <c r="AGP352" s="36" t="str">
        <f t="shared" si="1158"/>
        <v/>
      </c>
      <c r="AGQ352" s="36" t="str">
        <f t="shared" si="1148"/>
        <v/>
      </c>
      <c r="AGR352" s="39">
        <f t="shared" si="1159"/>
        <v>51</v>
      </c>
      <c r="AGS352" s="36" t="str">
        <f t="shared" si="1160"/>
        <v/>
      </c>
      <c r="AGT352" s="36" t="str">
        <f t="shared" si="1149"/>
        <v/>
      </c>
      <c r="AGU352" s="39">
        <f t="shared" si="1161"/>
        <v>31</v>
      </c>
      <c r="AGV352" s="36" t="str">
        <f t="shared" si="1162"/>
        <v/>
      </c>
      <c r="AGW352" s="36" t="str">
        <f t="shared" si="1150"/>
        <v/>
      </c>
      <c r="AGX352" s="39">
        <f t="shared" si="1163"/>
        <v>28</v>
      </c>
      <c r="AGY352" s="36" t="str">
        <f t="shared" si="1164"/>
        <v/>
      </c>
      <c r="AGZ352" s="36" t="str">
        <f t="shared" si="1151"/>
        <v/>
      </c>
      <c r="AHA352" s="39">
        <f t="shared" si="1165"/>
        <v>15</v>
      </c>
      <c r="AHB352" s="36" t="str">
        <f t="shared" si="1166"/>
        <v/>
      </c>
      <c r="AHC352" s="36" t="str">
        <f t="shared" si="1152"/>
        <v/>
      </c>
      <c r="AHD352" s="39">
        <f t="shared" si="1167"/>
        <v>15</v>
      </c>
      <c r="AHE352" s="36" t="str">
        <f t="shared" si="1168"/>
        <v/>
      </c>
      <c r="AHF352" s="36" t="str">
        <f t="shared" si="1153"/>
        <v/>
      </c>
      <c r="AHG352" s="39">
        <f t="shared" si="1169"/>
        <v>8</v>
      </c>
      <c r="AHH352" s="36" t="str">
        <f t="shared" si="1170"/>
        <v/>
      </c>
      <c r="AHI352" s="36" t="str">
        <f t="shared" si="1154"/>
        <v/>
      </c>
      <c r="AHJ352" s="39">
        <f t="shared" si="1171"/>
        <v>13</v>
      </c>
      <c r="AHK352" s="36" t="str">
        <f t="shared" si="1172"/>
        <v/>
      </c>
      <c r="AHL352" s="36" t="str">
        <f t="shared" si="1155"/>
        <v/>
      </c>
      <c r="AHM352" s="39" t="str">
        <f t="shared" si="1173"/>
        <v/>
      </c>
      <c r="AHN352" s="36" t="str">
        <f t="shared" si="1174"/>
        <v/>
      </c>
      <c r="AHO352" s="36" t="str">
        <f t="shared" si="1156"/>
        <v/>
      </c>
      <c r="AHP352" s="39" t="str">
        <f t="shared" si="1175"/>
        <v/>
      </c>
      <c r="AHQ352" s="36" t="str">
        <f t="shared" si="1176"/>
        <v/>
      </c>
      <c r="AHR352" s="36" t="str">
        <f t="shared" si="1157"/>
        <v/>
      </c>
      <c r="AHS352" s="39" t="str">
        <f t="shared" si="1177"/>
        <v/>
      </c>
    </row>
    <row r="353" spans="1:922" s="5" customFormat="1" outlineLevel="1" x14ac:dyDescent="0.25">
      <c r="A353" s="84">
        <v>14</v>
      </c>
      <c r="B353" s="48" t="s">
        <v>214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38"/>
      <c r="W353" s="57"/>
      <c r="X353" s="57"/>
      <c r="Y353" s="57"/>
      <c r="Z353" s="57" t="s">
        <v>351</v>
      </c>
      <c r="AA353" s="57" t="s">
        <v>351</v>
      </c>
      <c r="AB353" s="57" t="s">
        <v>351</v>
      </c>
      <c r="AC353" s="57" t="s">
        <v>351</v>
      </c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57" t="s">
        <v>351</v>
      </c>
      <c r="AR353" s="57" t="s">
        <v>351</v>
      </c>
      <c r="AS353" s="57"/>
      <c r="AT353" s="57" t="s">
        <v>351</v>
      </c>
      <c r="AU353" s="57" t="s">
        <v>351</v>
      </c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 t="s">
        <v>351</v>
      </c>
      <c r="BH353" s="57"/>
      <c r="BI353" s="38"/>
      <c r="BJ353" s="38"/>
      <c r="BK353" s="61"/>
      <c r="BL353" s="57"/>
      <c r="BM353" s="57"/>
      <c r="BN353" s="57"/>
      <c r="BO353" s="57" t="s">
        <v>351</v>
      </c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 t="s">
        <v>351</v>
      </c>
      <c r="CB353" s="57" t="s">
        <v>351</v>
      </c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 t="s">
        <v>351</v>
      </c>
      <c r="CR353" s="57" t="s">
        <v>351</v>
      </c>
      <c r="CS353" s="57" t="s">
        <v>351</v>
      </c>
      <c r="CT353" s="57"/>
      <c r="CU353" s="57"/>
      <c r="CV353" s="57"/>
      <c r="CW353" s="57"/>
      <c r="CX353" s="38"/>
      <c r="CY353" s="61"/>
      <c r="CZ353" s="57"/>
      <c r="DA353" s="57"/>
      <c r="DB353" s="57" t="s">
        <v>351</v>
      </c>
      <c r="DC353" s="57" t="s">
        <v>351</v>
      </c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/>
      <c r="DJ353" s="57"/>
      <c r="DK353" s="57"/>
      <c r="DL353" s="57"/>
      <c r="DM353" s="57"/>
      <c r="DN353" s="57"/>
      <c r="DO353" s="57" t="s">
        <v>351</v>
      </c>
      <c r="DP353" s="57" t="s">
        <v>351</v>
      </c>
      <c r="DQ353" s="57"/>
      <c r="DR353" s="38"/>
      <c r="DS353" s="57"/>
      <c r="DT353" s="57"/>
      <c r="DU353" s="57"/>
      <c r="DV353" s="57" t="s">
        <v>351</v>
      </c>
      <c r="DW353" s="57" t="s">
        <v>351</v>
      </c>
      <c r="DX353" s="57"/>
      <c r="DY353" s="57"/>
      <c r="DZ353" s="57"/>
      <c r="EA353" s="57"/>
      <c r="EB353" s="57" t="s">
        <v>351</v>
      </c>
      <c r="EC353" s="57" t="s">
        <v>351</v>
      </c>
      <c r="ED353" s="57" t="s">
        <v>351</v>
      </c>
      <c r="EE353" s="57" t="s">
        <v>351</v>
      </c>
      <c r="EF353" s="57" t="s">
        <v>351</v>
      </c>
      <c r="EG353" s="57"/>
      <c r="EH353" s="57"/>
      <c r="EI353" s="57"/>
      <c r="EJ353" s="57"/>
      <c r="EK353" s="38"/>
      <c r="EL353" s="38"/>
      <c r="EM353" s="61"/>
      <c r="EN353" s="57" t="s">
        <v>351</v>
      </c>
      <c r="EO353" s="57" t="s">
        <v>351</v>
      </c>
      <c r="EP353" s="57"/>
      <c r="EQ353" s="57" t="s">
        <v>351</v>
      </c>
      <c r="ER353" s="57"/>
      <c r="ES353" s="57"/>
      <c r="ET353" s="57"/>
      <c r="EU353" s="57" t="s">
        <v>351</v>
      </c>
      <c r="EV353" s="57" t="s">
        <v>351</v>
      </c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 t="s">
        <v>351</v>
      </c>
      <c r="FV353" s="57"/>
      <c r="FW353" s="57"/>
      <c r="FX353" s="57"/>
      <c r="FY353" s="57"/>
      <c r="FZ353" s="57"/>
      <c r="GA353" s="57"/>
      <c r="GB353" s="57"/>
      <c r="GC353" s="57"/>
      <c r="GD353" s="57" t="s">
        <v>351</v>
      </c>
      <c r="GE353" s="57" t="s">
        <v>351</v>
      </c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38"/>
      <c r="GT353" s="38"/>
      <c r="GU353" s="57"/>
      <c r="GV353" s="57"/>
      <c r="GW353" s="57"/>
      <c r="GX353" s="57" t="s">
        <v>351</v>
      </c>
      <c r="GY353" s="57" t="s">
        <v>351</v>
      </c>
      <c r="GZ353" s="57"/>
      <c r="HA353" s="57"/>
      <c r="HB353" s="57" t="s">
        <v>351</v>
      </c>
      <c r="HC353" s="57" t="s">
        <v>351</v>
      </c>
      <c r="HD353" s="57"/>
      <c r="HE353" s="57"/>
      <c r="HF353" s="57" t="s">
        <v>351</v>
      </c>
      <c r="HG353" s="57" t="s">
        <v>351</v>
      </c>
      <c r="HH353" s="57" t="s">
        <v>351</v>
      </c>
      <c r="HI353" s="57"/>
      <c r="HJ353" s="57"/>
      <c r="HK353" s="57" t="s">
        <v>351</v>
      </c>
      <c r="HL353" s="57"/>
      <c r="HM353" s="38"/>
      <c r="HN353" s="38"/>
      <c r="HO353" s="61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38"/>
      <c r="IH353" s="38"/>
      <c r="II353" s="57"/>
      <c r="IJ353" s="57"/>
      <c r="IK353" s="57"/>
      <c r="IL353" s="57"/>
      <c r="IM353" s="57" t="s">
        <v>351</v>
      </c>
      <c r="IN353" s="57" t="s">
        <v>351</v>
      </c>
      <c r="IO353" s="57" t="s">
        <v>351</v>
      </c>
      <c r="IP353" s="57" t="s">
        <v>351</v>
      </c>
      <c r="IQ353" s="57" t="s">
        <v>351</v>
      </c>
      <c r="IR353" s="57"/>
      <c r="IS353" s="57"/>
      <c r="IT353" s="57" t="s">
        <v>351</v>
      </c>
      <c r="IU353" s="57"/>
      <c r="IV353" s="57" t="s">
        <v>351</v>
      </c>
      <c r="IW353" s="57"/>
      <c r="IX353" s="57"/>
      <c r="IY353" s="57"/>
      <c r="IZ353" s="38"/>
      <c r="JA353" s="38"/>
      <c r="JB353" s="38"/>
      <c r="JC353" s="57"/>
      <c r="JD353" s="57"/>
      <c r="JE353" s="57"/>
      <c r="JF353" s="57" t="s">
        <v>351</v>
      </c>
      <c r="JG353" s="57" t="s">
        <v>351</v>
      </c>
      <c r="JH353" s="57" t="s">
        <v>351</v>
      </c>
      <c r="JI353" s="57"/>
      <c r="JJ353" s="57" t="s">
        <v>351</v>
      </c>
      <c r="JK353" s="57" t="s">
        <v>351</v>
      </c>
      <c r="JL353" s="57"/>
      <c r="JM353" s="57"/>
      <c r="JN353" s="57"/>
      <c r="JO353" s="57" t="s">
        <v>351</v>
      </c>
      <c r="JP353" s="57" t="s">
        <v>351</v>
      </c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 t="s">
        <v>351</v>
      </c>
      <c r="KL353" s="57"/>
      <c r="KM353" s="57"/>
      <c r="KN353" s="57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/>
      <c r="NT353" s="57"/>
      <c r="NU353" s="57"/>
      <c r="NV353" s="57"/>
      <c r="NW353" s="57" t="s">
        <v>351</v>
      </c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/>
      <c r="OG353" s="57"/>
      <c r="OH353" s="57" t="s">
        <v>351</v>
      </c>
      <c r="OI353" s="38"/>
      <c r="OJ353" s="38"/>
      <c r="OK353" s="38"/>
      <c r="OL353" s="38"/>
      <c r="OM353" s="57" t="s">
        <v>351</v>
      </c>
      <c r="ON353" s="57"/>
      <c r="OO353" s="57"/>
      <c r="OP353" s="57"/>
      <c r="OQ353" s="57" t="s">
        <v>351</v>
      </c>
      <c r="OR353" s="57"/>
      <c r="OS353" s="57" t="s">
        <v>351</v>
      </c>
      <c r="OT353" s="57"/>
      <c r="OU353" s="57"/>
      <c r="OV353" s="57"/>
      <c r="OW353" s="57" t="s">
        <v>351</v>
      </c>
      <c r="OX353" s="57" t="s">
        <v>351</v>
      </c>
      <c r="OY353" s="57"/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 t="s">
        <v>351</v>
      </c>
      <c r="PP353" s="57" t="s">
        <v>351</v>
      </c>
      <c r="PQ353" s="57"/>
      <c r="PR353" s="57"/>
      <c r="PS353" s="57" t="s">
        <v>351</v>
      </c>
      <c r="PT353" s="57" t="s">
        <v>351</v>
      </c>
      <c r="PU353" s="57"/>
      <c r="PV353" s="57"/>
      <c r="PW353" s="57"/>
      <c r="PX353" s="57" t="s">
        <v>351</v>
      </c>
      <c r="PY353" s="38"/>
      <c r="PZ353" s="38"/>
      <c r="QA353" s="61"/>
      <c r="QB353" s="57"/>
      <c r="QC353" s="57"/>
      <c r="QD353" s="57"/>
      <c r="QE353" s="57"/>
      <c r="QF353" s="57"/>
      <c r="QG353" s="57" t="s">
        <v>351</v>
      </c>
      <c r="QH353" s="57"/>
      <c r="QI353" s="57"/>
      <c r="QJ353" s="57" t="s">
        <v>351</v>
      </c>
      <c r="QK353" s="57"/>
      <c r="QL353" s="57"/>
      <c r="QM353" s="57"/>
      <c r="QN353" s="57"/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57"/>
      <c r="SV353" s="57"/>
      <c r="SW353" s="57"/>
      <c r="SX353" s="57"/>
      <c r="SY353" s="57"/>
      <c r="SZ353" s="57" t="s">
        <v>351</v>
      </c>
      <c r="TA353" s="57"/>
      <c r="TB353" s="57"/>
      <c r="TC353" s="57" t="s">
        <v>351</v>
      </c>
      <c r="TD353" s="57" t="s">
        <v>351</v>
      </c>
      <c r="TE353" s="38"/>
      <c r="TF353" s="38"/>
      <c r="TG353" s="61"/>
      <c r="TH353" s="57"/>
      <c r="TI353" s="57"/>
      <c r="TJ353" s="57"/>
      <c r="TK353" s="57"/>
      <c r="TL353" s="57"/>
      <c r="TM353" s="57"/>
      <c r="TN353" s="57"/>
      <c r="TO353" s="57"/>
      <c r="TP353" s="57"/>
      <c r="TQ353" s="57"/>
      <c r="TR353" s="57"/>
      <c r="TS353" s="57"/>
      <c r="TT353" s="57"/>
      <c r="TU353" s="57"/>
      <c r="TV353" s="57"/>
      <c r="TW353" s="57"/>
      <c r="TX353" s="57"/>
      <c r="TY353" s="38"/>
      <c r="TZ353" s="38"/>
      <c r="UA353" s="61"/>
      <c r="UB353" s="57"/>
      <c r="UC353" s="57"/>
      <c r="UD353" s="57"/>
      <c r="UE353" s="57"/>
      <c r="UF353" s="57"/>
      <c r="UG353" s="57"/>
      <c r="UH353" s="57"/>
      <c r="UI353" s="57" t="s">
        <v>351</v>
      </c>
      <c r="UJ353" s="57"/>
      <c r="UK353" s="57"/>
      <c r="UL353" s="57"/>
      <c r="UM353" s="57"/>
      <c r="UN353" s="57"/>
      <c r="UO353" s="57"/>
      <c r="UP353" s="57"/>
      <c r="UQ353" s="57" t="s">
        <v>351</v>
      </c>
      <c r="UR353" s="57" t="s">
        <v>351</v>
      </c>
      <c r="US353" s="38"/>
      <c r="UT353" s="38"/>
      <c r="UU353" s="61"/>
      <c r="UV353" s="57"/>
      <c r="UW353" s="57"/>
      <c r="UX353" s="57"/>
      <c r="UY353" s="57"/>
      <c r="UZ353" s="57"/>
      <c r="VA353" s="57"/>
      <c r="VB353" s="57"/>
      <c r="VC353" s="57" t="s">
        <v>351</v>
      </c>
      <c r="VD353" s="57" t="s">
        <v>351</v>
      </c>
      <c r="VE353" s="57"/>
      <c r="VF353" s="57"/>
      <c r="VG353" s="57" t="s">
        <v>351</v>
      </c>
      <c r="VH353" s="57" t="s">
        <v>351</v>
      </c>
      <c r="VI353" s="57"/>
      <c r="VJ353" s="57"/>
      <c r="VK353" s="57" t="s">
        <v>351</v>
      </c>
      <c r="VL353" s="38"/>
      <c r="VM353" s="38"/>
      <c r="VN353" s="38"/>
      <c r="VO353" s="37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8"/>
      <c r="WF353" s="38"/>
      <c r="WG353" s="38"/>
      <c r="WH353" s="38"/>
      <c r="WI353" s="37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8"/>
      <c r="WZ353" s="38"/>
      <c r="XA353" s="38"/>
      <c r="XB353" s="38"/>
      <c r="XC353" s="37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45"/>
        <v/>
      </c>
      <c r="AGK353" s="85" t="str">
        <f t="shared" si="1146"/>
        <v/>
      </c>
      <c r="AGL353" s="85">
        <f t="shared" si="1147"/>
        <v>5</v>
      </c>
      <c r="AGP353" s="36" t="str">
        <f t="shared" si="1158"/>
        <v/>
      </c>
      <c r="AGQ353" s="36" t="str">
        <f t="shared" si="1148"/>
        <v/>
      </c>
      <c r="AGR353" s="39">
        <f t="shared" si="1159"/>
        <v>12</v>
      </c>
      <c r="AGS353" s="36" t="str">
        <f t="shared" si="1160"/>
        <v/>
      </c>
      <c r="AGT353" s="36" t="str">
        <f t="shared" si="1149"/>
        <v/>
      </c>
      <c r="AGU353" s="39">
        <f t="shared" si="1161"/>
        <v>24</v>
      </c>
      <c r="AGV353" s="36" t="str">
        <f t="shared" si="1162"/>
        <v/>
      </c>
      <c r="AGW353" s="36" t="str">
        <f t="shared" si="1150"/>
        <v/>
      </c>
      <c r="AGX353" s="39">
        <f t="shared" si="1163"/>
        <v>18</v>
      </c>
      <c r="AGY353" s="36" t="str">
        <f t="shared" si="1164"/>
        <v/>
      </c>
      <c r="AGZ353" s="36" t="str">
        <f t="shared" si="1151"/>
        <v/>
      </c>
      <c r="AHA353" s="39">
        <f t="shared" si="1165"/>
        <v>7</v>
      </c>
      <c r="AHB353" s="36" t="str">
        <f t="shared" si="1166"/>
        <v/>
      </c>
      <c r="AHC353" s="36" t="str">
        <f t="shared" si="1152"/>
        <v/>
      </c>
      <c r="AHD353" s="39">
        <f t="shared" si="1167"/>
        <v>13</v>
      </c>
      <c r="AHE353" s="36" t="str">
        <f t="shared" si="1168"/>
        <v/>
      </c>
      <c r="AHF353" s="36" t="str">
        <f t="shared" si="1153"/>
        <v/>
      </c>
      <c r="AHG353" s="39">
        <f t="shared" si="1169"/>
        <v>5</v>
      </c>
      <c r="AHH353" s="36" t="str">
        <f t="shared" si="1170"/>
        <v/>
      </c>
      <c r="AHI353" s="36" t="str">
        <f t="shared" si="1154"/>
        <v/>
      </c>
      <c r="AHJ353" s="39">
        <f t="shared" si="1171"/>
        <v>8</v>
      </c>
      <c r="AHK353" s="36" t="str">
        <f t="shared" si="1172"/>
        <v/>
      </c>
      <c r="AHL353" s="36" t="str">
        <f t="shared" si="1155"/>
        <v/>
      </c>
      <c r="AHM353" s="39" t="str">
        <f t="shared" si="1173"/>
        <v/>
      </c>
      <c r="AHN353" s="36" t="str">
        <f t="shared" si="1174"/>
        <v/>
      </c>
      <c r="AHO353" s="36" t="str">
        <f t="shared" si="1156"/>
        <v/>
      </c>
      <c r="AHP353" s="39" t="str">
        <f t="shared" si="1175"/>
        <v/>
      </c>
      <c r="AHQ353" s="36" t="str">
        <f t="shared" si="1176"/>
        <v/>
      </c>
      <c r="AHR353" s="36" t="str">
        <f t="shared" si="1157"/>
        <v/>
      </c>
      <c r="AHS353" s="39" t="str">
        <f t="shared" si="1177"/>
        <v/>
      </c>
    </row>
    <row r="354" spans="1:922" s="5" customFormat="1" outlineLevel="1" x14ac:dyDescent="0.25">
      <c r="A354" s="84">
        <v>15</v>
      </c>
      <c r="B354" s="48" t="s">
        <v>215</v>
      </c>
      <c r="C354" s="37"/>
      <c r="D354" s="35"/>
      <c r="E354" s="35"/>
      <c r="F354" s="35"/>
      <c r="G354" s="57" t="s">
        <v>351</v>
      </c>
      <c r="H354" s="57" t="s">
        <v>351</v>
      </c>
      <c r="I354" s="57" t="s">
        <v>351</v>
      </c>
      <c r="J354" s="57" t="s">
        <v>351</v>
      </c>
      <c r="K354" s="57" t="s">
        <v>351</v>
      </c>
      <c r="L354" s="57" t="s">
        <v>351</v>
      </c>
      <c r="M354" s="57" t="s">
        <v>351</v>
      </c>
      <c r="N354" s="57" t="s">
        <v>351</v>
      </c>
      <c r="O354" s="57" t="s">
        <v>351</v>
      </c>
      <c r="P354" s="57" t="s">
        <v>351</v>
      </c>
      <c r="Q354" s="57" t="s">
        <v>351</v>
      </c>
      <c r="R354" s="57"/>
      <c r="S354" s="57"/>
      <c r="T354" s="57" t="s">
        <v>351</v>
      </c>
      <c r="U354" s="57" t="s">
        <v>351</v>
      </c>
      <c r="V354" s="38"/>
      <c r="W354" s="57" t="s">
        <v>351</v>
      </c>
      <c r="X354" s="57" t="s">
        <v>351</v>
      </c>
      <c r="Y354" s="57" t="s">
        <v>351</v>
      </c>
      <c r="Z354" s="57" t="s">
        <v>351</v>
      </c>
      <c r="AA354" s="57" t="s">
        <v>351</v>
      </c>
      <c r="AB354" s="57" t="s">
        <v>351</v>
      </c>
      <c r="AC354" s="57" t="s">
        <v>351</v>
      </c>
      <c r="AD354" s="57" t="s">
        <v>351</v>
      </c>
      <c r="AE354" s="57" t="s">
        <v>351</v>
      </c>
      <c r="AF354" s="57" t="s">
        <v>351</v>
      </c>
      <c r="AG354" s="57"/>
      <c r="AH354" s="57" t="s">
        <v>351</v>
      </c>
      <c r="AI354" s="57" t="s">
        <v>351</v>
      </c>
      <c r="AJ354" s="57"/>
      <c r="AK354" s="57"/>
      <c r="AL354" s="57" t="s">
        <v>351</v>
      </c>
      <c r="AM354" s="57" t="s">
        <v>351</v>
      </c>
      <c r="AN354" s="38"/>
      <c r="AO354" s="38"/>
      <c r="AP354" s="38"/>
      <c r="AQ354" s="57" t="s">
        <v>351</v>
      </c>
      <c r="AR354" s="57" t="s">
        <v>351</v>
      </c>
      <c r="AS354" s="57"/>
      <c r="AT354" s="57" t="s">
        <v>351</v>
      </c>
      <c r="AU354" s="57" t="s">
        <v>351</v>
      </c>
      <c r="AV354" s="57" t="s">
        <v>351</v>
      </c>
      <c r="AW354" s="57"/>
      <c r="AX354" s="57" t="s">
        <v>351</v>
      </c>
      <c r="AY354" s="57" t="s">
        <v>351</v>
      </c>
      <c r="AZ354" s="57"/>
      <c r="BA354" s="57"/>
      <c r="BB354" s="57" t="s">
        <v>351</v>
      </c>
      <c r="BC354" s="57" t="s">
        <v>351</v>
      </c>
      <c r="BD354" s="57" t="s">
        <v>351</v>
      </c>
      <c r="BE354" s="57"/>
      <c r="BF354" s="57" t="s">
        <v>351</v>
      </c>
      <c r="BG354" s="57" t="s">
        <v>351</v>
      </c>
      <c r="BH354" s="57"/>
      <c r="BI354" s="38"/>
      <c r="BJ354" s="38"/>
      <c r="BK354" s="61"/>
      <c r="BL354" s="57" t="s">
        <v>351</v>
      </c>
      <c r="BM354" s="57" t="s">
        <v>351</v>
      </c>
      <c r="BN354" s="57" t="s">
        <v>351</v>
      </c>
      <c r="BO354" s="57" t="s">
        <v>351</v>
      </c>
      <c r="BP354" s="57" t="s">
        <v>351</v>
      </c>
      <c r="BQ354" s="57" t="s">
        <v>351</v>
      </c>
      <c r="BR354" s="57" t="s">
        <v>351</v>
      </c>
      <c r="BS354" s="57" t="s">
        <v>351</v>
      </c>
      <c r="BT354" s="57" t="s">
        <v>351</v>
      </c>
      <c r="BU354" s="57" t="s">
        <v>351</v>
      </c>
      <c r="BV354" s="57"/>
      <c r="BW354" s="57"/>
      <c r="BX354" s="57" t="s">
        <v>351</v>
      </c>
      <c r="BY354" s="57" t="s">
        <v>351</v>
      </c>
      <c r="BZ354" s="57"/>
      <c r="CA354" s="57" t="s">
        <v>351</v>
      </c>
      <c r="CB354" s="57" t="s">
        <v>351</v>
      </c>
      <c r="CC354" s="57"/>
      <c r="CD354" s="57"/>
      <c r="CE354" s="61"/>
      <c r="CF354" s="57" t="s">
        <v>351</v>
      </c>
      <c r="CG354" s="57" t="s">
        <v>351</v>
      </c>
      <c r="CH354" s="57" t="s">
        <v>351</v>
      </c>
      <c r="CI354" s="57" t="s">
        <v>351</v>
      </c>
      <c r="CJ354" s="57" t="s">
        <v>351</v>
      </c>
      <c r="CK354" s="57" t="s">
        <v>351</v>
      </c>
      <c r="CL354" s="57" t="s">
        <v>351</v>
      </c>
      <c r="CM354" s="57" t="s">
        <v>351</v>
      </c>
      <c r="CN354" s="57" t="s">
        <v>351</v>
      </c>
      <c r="CO354" s="57" t="s">
        <v>351</v>
      </c>
      <c r="CP354" s="57" t="s">
        <v>351</v>
      </c>
      <c r="CQ354" s="57" t="s">
        <v>351</v>
      </c>
      <c r="CR354" s="57" t="s">
        <v>351</v>
      </c>
      <c r="CS354" s="57" t="s">
        <v>351</v>
      </c>
      <c r="CT354" s="57"/>
      <c r="CU354" s="57"/>
      <c r="CV354" s="57" t="s">
        <v>351</v>
      </c>
      <c r="CW354" s="57" t="s">
        <v>351</v>
      </c>
      <c r="CX354" s="38"/>
      <c r="CY354" s="61"/>
      <c r="CZ354" s="57" t="s">
        <v>351</v>
      </c>
      <c r="DA354" s="57" t="s">
        <v>351</v>
      </c>
      <c r="DB354" s="57" t="s">
        <v>351</v>
      </c>
      <c r="DC354" s="57"/>
      <c r="DD354" s="57" t="s">
        <v>351</v>
      </c>
      <c r="DE354" s="57"/>
      <c r="DF354" s="57" t="s">
        <v>351</v>
      </c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38"/>
      <c r="DS354" s="57" t="s">
        <v>351</v>
      </c>
      <c r="DT354" s="57" t="s">
        <v>351</v>
      </c>
      <c r="DU354" s="57" t="s">
        <v>351</v>
      </c>
      <c r="DV354" s="57" t="s">
        <v>351</v>
      </c>
      <c r="DW354" s="57" t="s">
        <v>351</v>
      </c>
      <c r="DX354" s="57" t="s">
        <v>351</v>
      </c>
      <c r="DY354" s="57" t="s">
        <v>351</v>
      </c>
      <c r="DZ354" s="57" t="s">
        <v>351</v>
      </c>
      <c r="EA354" s="57" t="s">
        <v>351</v>
      </c>
      <c r="EB354" s="57" t="s">
        <v>351</v>
      </c>
      <c r="EC354" s="57" t="s">
        <v>351</v>
      </c>
      <c r="ED354" s="57" t="s">
        <v>351</v>
      </c>
      <c r="EE354" s="57" t="s">
        <v>351</v>
      </c>
      <c r="EF354" s="57" t="s">
        <v>351</v>
      </c>
      <c r="EG354" s="57"/>
      <c r="EH354" s="57"/>
      <c r="EI354" s="57" t="s">
        <v>351</v>
      </c>
      <c r="EJ354" s="57" t="s">
        <v>351</v>
      </c>
      <c r="EK354" s="38"/>
      <c r="EL354" s="38"/>
      <c r="EM354" s="61"/>
      <c r="EN354" s="57" t="s">
        <v>351</v>
      </c>
      <c r="EO354" s="57" t="s">
        <v>351</v>
      </c>
      <c r="EP354" s="57"/>
      <c r="EQ354" s="57" t="s">
        <v>351</v>
      </c>
      <c r="ER354" s="57" t="s">
        <v>351</v>
      </c>
      <c r="ES354" s="57" t="s">
        <v>351</v>
      </c>
      <c r="ET354" s="57" t="s">
        <v>351</v>
      </c>
      <c r="EU354" s="57" t="s">
        <v>351</v>
      </c>
      <c r="EV354" s="57" t="s">
        <v>351</v>
      </c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 t="s">
        <v>351</v>
      </c>
      <c r="FI354" s="57" t="s">
        <v>351</v>
      </c>
      <c r="FJ354" s="57" t="s">
        <v>351</v>
      </c>
      <c r="FK354" s="57" t="s">
        <v>351</v>
      </c>
      <c r="FL354" s="57" t="s">
        <v>351</v>
      </c>
      <c r="FM354" s="57" t="s">
        <v>351</v>
      </c>
      <c r="FN354" s="57" t="s">
        <v>351</v>
      </c>
      <c r="FO354" s="57" t="s">
        <v>351</v>
      </c>
      <c r="FP354" s="57" t="s">
        <v>351</v>
      </c>
      <c r="FQ354" s="57" t="s">
        <v>351</v>
      </c>
      <c r="FR354" s="57" t="s">
        <v>351</v>
      </c>
      <c r="FS354" s="57" t="s">
        <v>351</v>
      </c>
      <c r="FT354" s="57" t="s">
        <v>351</v>
      </c>
      <c r="FU354" s="57" t="s">
        <v>351</v>
      </c>
      <c r="FV354" s="57"/>
      <c r="FW354" s="57"/>
      <c r="FX354" s="57" t="s">
        <v>351</v>
      </c>
      <c r="FY354" s="57" t="s">
        <v>351</v>
      </c>
      <c r="FZ354" s="57"/>
      <c r="GA354" s="57" t="s">
        <v>351</v>
      </c>
      <c r="GB354" s="57" t="s">
        <v>351</v>
      </c>
      <c r="GC354" s="57" t="s">
        <v>351</v>
      </c>
      <c r="GD354" s="57" t="s">
        <v>351</v>
      </c>
      <c r="GE354" s="57" t="s">
        <v>351</v>
      </c>
      <c r="GF354" s="57" t="s">
        <v>351</v>
      </c>
      <c r="GG354" s="57"/>
      <c r="GH354" s="57"/>
      <c r="GI354" s="57"/>
      <c r="GJ354" s="57"/>
      <c r="GK354" s="57"/>
      <c r="GL354" s="57"/>
      <c r="GM354" s="57" t="s">
        <v>351</v>
      </c>
      <c r="GN354" s="57" t="s">
        <v>351</v>
      </c>
      <c r="GO354" s="57"/>
      <c r="GP354" s="57" t="s">
        <v>351</v>
      </c>
      <c r="GQ354" s="57" t="s">
        <v>351</v>
      </c>
      <c r="GR354" s="57"/>
      <c r="GS354" s="38"/>
      <c r="GT354" s="38"/>
      <c r="GU354" s="57" t="s">
        <v>351</v>
      </c>
      <c r="GV354" s="57" t="s">
        <v>351</v>
      </c>
      <c r="GW354" s="57" t="s">
        <v>351</v>
      </c>
      <c r="GX354" s="57" t="s">
        <v>351</v>
      </c>
      <c r="GY354" s="57" t="s">
        <v>351</v>
      </c>
      <c r="GZ354" s="57" t="s">
        <v>351</v>
      </c>
      <c r="HA354" s="57" t="s">
        <v>351</v>
      </c>
      <c r="HB354" s="57" t="s">
        <v>351</v>
      </c>
      <c r="HC354" s="57" t="s">
        <v>351</v>
      </c>
      <c r="HD354" s="57" t="s">
        <v>351</v>
      </c>
      <c r="HE354" s="57" t="s">
        <v>351</v>
      </c>
      <c r="HF354" s="57" t="s">
        <v>351</v>
      </c>
      <c r="HG354" s="57" t="s">
        <v>351</v>
      </c>
      <c r="HH354" s="57" t="s">
        <v>351</v>
      </c>
      <c r="HI354" s="57"/>
      <c r="HJ354" s="57"/>
      <c r="HK354" s="57" t="s">
        <v>351</v>
      </c>
      <c r="HL354" s="57" t="s">
        <v>351</v>
      </c>
      <c r="HM354" s="38"/>
      <c r="HN354" s="38"/>
      <c r="HO354" s="61"/>
      <c r="HP354" s="57" t="s">
        <v>351</v>
      </c>
      <c r="HQ354" s="57" t="s">
        <v>351</v>
      </c>
      <c r="HR354" s="57" t="s">
        <v>351</v>
      </c>
      <c r="HS354" s="57" t="s">
        <v>351</v>
      </c>
      <c r="HT354" s="57" t="s">
        <v>351</v>
      </c>
      <c r="HU354" s="57" t="s">
        <v>351</v>
      </c>
      <c r="HV354" s="57" t="s">
        <v>351</v>
      </c>
      <c r="HW354" s="57" t="s">
        <v>351</v>
      </c>
      <c r="HX354" s="57" t="s">
        <v>351</v>
      </c>
      <c r="HY354" s="57" t="s">
        <v>351</v>
      </c>
      <c r="HZ354" s="57"/>
      <c r="IA354" s="57"/>
      <c r="IB354" s="57" t="s">
        <v>351</v>
      </c>
      <c r="IC354" s="57" t="s">
        <v>351</v>
      </c>
      <c r="ID354" s="57"/>
      <c r="IE354" s="57" t="s">
        <v>351</v>
      </c>
      <c r="IF354" s="57" t="s">
        <v>351</v>
      </c>
      <c r="IG354" s="38"/>
      <c r="IH354" s="38"/>
      <c r="II354" s="57" t="s">
        <v>351</v>
      </c>
      <c r="IJ354" s="57" t="s">
        <v>351</v>
      </c>
      <c r="IK354" s="57"/>
      <c r="IL354" s="57" t="s">
        <v>351</v>
      </c>
      <c r="IM354" s="57" t="s">
        <v>351</v>
      </c>
      <c r="IN354" s="57" t="s">
        <v>351</v>
      </c>
      <c r="IO354" s="57" t="s">
        <v>351</v>
      </c>
      <c r="IP354" s="57" t="s">
        <v>351</v>
      </c>
      <c r="IQ354" s="57" t="s">
        <v>351</v>
      </c>
      <c r="IR354" s="57" t="s">
        <v>351</v>
      </c>
      <c r="IS354" s="57" t="s">
        <v>351</v>
      </c>
      <c r="IT354" s="57" t="s">
        <v>351</v>
      </c>
      <c r="IU354" s="57" t="s">
        <v>351</v>
      </c>
      <c r="IV354" s="57" t="s">
        <v>351</v>
      </c>
      <c r="IW354" s="57"/>
      <c r="IX354" s="57"/>
      <c r="IY354" s="57" t="s">
        <v>351</v>
      </c>
      <c r="IZ354" s="38"/>
      <c r="JA354" s="38"/>
      <c r="JB354" s="38"/>
      <c r="JC354" s="57" t="s">
        <v>351</v>
      </c>
      <c r="JD354" s="57" t="s">
        <v>351</v>
      </c>
      <c r="JE354" s="57"/>
      <c r="JF354" s="57" t="s">
        <v>351</v>
      </c>
      <c r="JG354" s="57" t="s">
        <v>351</v>
      </c>
      <c r="JH354" s="57" t="s">
        <v>351</v>
      </c>
      <c r="JI354" s="57" t="s">
        <v>351</v>
      </c>
      <c r="JJ354" s="57" t="s">
        <v>351</v>
      </c>
      <c r="JK354" s="57" t="s">
        <v>351</v>
      </c>
      <c r="JL354" s="57" t="s">
        <v>351</v>
      </c>
      <c r="JM354" s="57"/>
      <c r="JN354" s="57"/>
      <c r="JO354" s="57" t="s">
        <v>351</v>
      </c>
      <c r="JP354" s="57" t="s">
        <v>351</v>
      </c>
      <c r="JQ354" s="57"/>
      <c r="JR354" s="57" t="s">
        <v>351</v>
      </c>
      <c r="JS354" s="57" t="s">
        <v>351</v>
      </c>
      <c r="JT354" s="38"/>
      <c r="JU354" s="38"/>
      <c r="JV354" s="38"/>
      <c r="JW354" s="61"/>
      <c r="JX354" s="57" t="s">
        <v>351</v>
      </c>
      <c r="JY354" s="57" t="s">
        <v>351</v>
      </c>
      <c r="JZ354" s="57"/>
      <c r="KA354" s="57"/>
      <c r="KB354" s="57"/>
      <c r="KC354" s="57" t="s">
        <v>351</v>
      </c>
      <c r="KD354" s="57" t="s">
        <v>351</v>
      </c>
      <c r="KE354" s="57" t="s">
        <v>351</v>
      </c>
      <c r="KF354" s="57"/>
      <c r="KG354" s="57" t="s">
        <v>351</v>
      </c>
      <c r="KH354" s="57" t="s">
        <v>351</v>
      </c>
      <c r="KI354" s="57" t="s">
        <v>351</v>
      </c>
      <c r="KJ354" s="57"/>
      <c r="KK354" s="57" t="s">
        <v>351</v>
      </c>
      <c r="KL354" s="57"/>
      <c r="KM354" s="57" t="s">
        <v>351</v>
      </c>
      <c r="KN354" s="57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 t="s">
        <v>351</v>
      </c>
      <c r="NT354" s="57" t="s">
        <v>351</v>
      </c>
      <c r="NU354" s="57"/>
      <c r="NV354" s="57"/>
      <c r="NW354" s="57" t="s">
        <v>351</v>
      </c>
      <c r="NX354" s="57" t="s">
        <v>351</v>
      </c>
      <c r="NY354" s="57" t="s">
        <v>351</v>
      </c>
      <c r="NZ354" s="57"/>
      <c r="OA354" s="57"/>
      <c r="OB354" s="57"/>
      <c r="OC354" s="57" t="s">
        <v>351</v>
      </c>
      <c r="OD354" s="57"/>
      <c r="OE354" s="57"/>
      <c r="OF354" s="57"/>
      <c r="OG354" s="57"/>
      <c r="OH354" s="57" t="s">
        <v>351</v>
      </c>
      <c r="OI354" s="38"/>
      <c r="OJ354" s="38"/>
      <c r="OK354" s="38"/>
      <c r="OL354" s="38"/>
      <c r="OM354" s="57" t="s">
        <v>351</v>
      </c>
      <c r="ON354" s="57" t="s">
        <v>351</v>
      </c>
      <c r="OO354" s="57"/>
      <c r="OP354" s="57"/>
      <c r="OQ354" s="57" t="s">
        <v>351</v>
      </c>
      <c r="OR354" s="57"/>
      <c r="OS354" s="57" t="s">
        <v>351</v>
      </c>
      <c r="OT354" s="57" t="s">
        <v>351</v>
      </c>
      <c r="OU354" s="57"/>
      <c r="OV354" s="57"/>
      <c r="OW354" s="57" t="s">
        <v>351</v>
      </c>
      <c r="OX354" s="57" t="s">
        <v>351</v>
      </c>
      <c r="OY354" s="57"/>
      <c r="OZ354" s="57"/>
      <c r="PA354" s="57" t="s">
        <v>351</v>
      </c>
      <c r="PB354" s="57" t="s">
        <v>351</v>
      </c>
      <c r="PC354" s="38"/>
      <c r="PD354" s="38"/>
      <c r="PE354" s="38"/>
      <c r="PF354" s="38"/>
      <c r="PG354" s="61"/>
      <c r="PH354" s="57"/>
      <c r="PI354" s="57" t="s">
        <v>351</v>
      </c>
      <c r="PJ354" s="57"/>
      <c r="PK354" s="57"/>
      <c r="PL354" s="57"/>
      <c r="PM354" s="57"/>
      <c r="PN354" s="57"/>
      <c r="PO354" s="57" t="s">
        <v>351</v>
      </c>
      <c r="PP354" s="57" t="s">
        <v>351</v>
      </c>
      <c r="PQ354" s="57"/>
      <c r="PR354" s="57"/>
      <c r="PS354" s="57" t="s">
        <v>351</v>
      </c>
      <c r="PT354" s="57" t="s">
        <v>351</v>
      </c>
      <c r="PU354" s="57"/>
      <c r="PV354" s="57"/>
      <c r="PW354" s="57"/>
      <c r="PX354" s="57" t="s">
        <v>351</v>
      </c>
      <c r="PY354" s="38"/>
      <c r="PZ354" s="38"/>
      <c r="QA354" s="61"/>
      <c r="QB354" s="57"/>
      <c r="QC354" s="57" t="s">
        <v>351</v>
      </c>
      <c r="QD354" s="57" t="s">
        <v>351</v>
      </c>
      <c r="QE354" s="57"/>
      <c r="QF354" s="57"/>
      <c r="QG354" s="57" t="s">
        <v>351</v>
      </c>
      <c r="QH354" s="57"/>
      <c r="QI354" s="57"/>
      <c r="QJ354" s="57" t="s">
        <v>351</v>
      </c>
      <c r="QK354" s="57"/>
      <c r="QL354" s="57"/>
      <c r="QM354" s="57" t="s">
        <v>351</v>
      </c>
      <c r="QN354" s="57" t="s">
        <v>351</v>
      </c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57" t="s">
        <v>351</v>
      </c>
      <c r="SV354" s="57" t="s">
        <v>351</v>
      </c>
      <c r="SW354" s="57"/>
      <c r="SX354" s="57"/>
      <c r="SY354" s="57" t="s">
        <v>351</v>
      </c>
      <c r="SZ354" s="57" t="s">
        <v>351</v>
      </c>
      <c r="TA354" s="57"/>
      <c r="TB354" s="57"/>
      <c r="TC354" s="57" t="s">
        <v>351</v>
      </c>
      <c r="TD354" s="57" t="s">
        <v>351</v>
      </c>
      <c r="TE354" s="38"/>
      <c r="TF354" s="38"/>
      <c r="TG354" s="61"/>
      <c r="TH354" s="57"/>
      <c r="TI354" s="57" t="s">
        <v>351</v>
      </c>
      <c r="TJ354" s="57" t="s">
        <v>351</v>
      </c>
      <c r="TK354" s="57"/>
      <c r="TL354" s="57"/>
      <c r="TM354" s="57" t="s">
        <v>351</v>
      </c>
      <c r="TN354" s="57" t="s">
        <v>351</v>
      </c>
      <c r="TO354" s="57"/>
      <c r="TP354" s="57" t="s">
        <v>351</v>
      </c>
      <c r="TQ354" s="57"/>
      <c r="TR354" s="57"/>
      <c r="TS354" s="57" t="s">
        <v>351</v>
      </c>
      <c r="TT354" s="57"/>
      <c r="TU354" s="57"/>
      <c r="TV354" s="57"/>
      <c r="TW354" s="57" t="s">
        <v>351</v>
      </c>
      <c r="TX354" s="57" t="s">
        <v>351</v>
      </c>
      <c r="TY354" s="38"/>
      <c r="TZ354" s="38"/>
      <c r="UA354" s="61"/>
      <c r="UB354" s="57"/>
      <c r="UC354" s="57"/>
      <c r="UD354" s="57"/>
      <c r="UE354" s="57"/>
      <c r="UF354" s="57"/>
      <c r="UG354" s="57"/>
      <c r="UH354" s="57"/>
      <c r="UI354" s="57" t="s">
        <v>351</v>
      </c>
      <c r="UJ354" s="57" t="s">
        <v>351</v>
      </c>
      <c r="UK354" s="57"/>
      <c r="UL354" s="57"/>
      <c r="UM354" s="57" t="s">
        <v>351</v>
      </c>
      <c r="UN354" s="57" t="s">
        <v>351</v>
      </c>
      <c r="UO354" s="57"/>
      <c r="UP354" s="57"/>
      <c r="UQ354" s="57" t="s">
        <v>351</v>
      </c>
      <c r="UR354" s="57" t="s">
        <v>351</v>
      </c>
      <c r="US354" s="38"/>
      <c r="UT354" s="38"/>
      <c r="UU354" s="61"/>
      <c r="UV354" s="57"/>
      <c r="UW354" s="57" t="s">
        <v>351</v>
      </c>
      <c r="UX354" s="57" t="s">
        <v>351</v>
      </c>
      <c r="UY354" s="57"/>
      <c r="UZ354" s="57"/>
      <c r="VA354" s="57"/>
      <c r="VB354" s="57"/>
      <c r="VC354" s="57" t="s">
        <v>351</v>
      </c>
      <c r="VD354" s="57" t="s">
        <v>351</v>
      </c>
      <c r="VE354" s="57"/>
      <c r="VF354" s="57"/>
      <c r="VG354" s="57" t="s">
        <v>351</v>
      </c>
      <c r="VH354" s="57" t="s">
        <v>351</v>
      </c>
      <c r="VI354" s="57"/>
      <c r="VJ354" s="57"/>
      <c r="VK354" s="57" t="s">
        <v>351</v>
      </c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45"/>
        <v/>
      </c>
      <c r="AGK354" s="85" t="str">
        <f t="shared" si="1146"/>
        <v/>
      </c>
      <c r="AGL354" s="85">
        <f t="shared" si="1147"/>
        <v>7</v>
      </c>
      <c r="AGP354" s="36" t="str">
        <f t="shared" si="1158"/>
        <v/>
      </c>
      <c r="AGQ354" s="36" t="str">
        <f t="shared" si="1148"/>
        <v/>
      </c>
      <c r="AGR354" s="39">
        <f t="shared" si="1159"/>
        <v>64</v>
      </c>
      <c r="AGS354" s="36" t="str">
        <f t="shared" si="1160"/>
        <v/>
      </c>
      <c r="AGT354" s="36" t="str">
        <f t="shared" si="1149"/>
        <v/>
      </c>
      <c r="AGU354" s="39">
        <f t="shared" si="1161"/>
        <v>50</v>
      </c>
      <c r="AGV354" s="36" t="str">
        <f t="shared" si="1162"/>
        <v/>
      </c>
      <c r="AGW354" s="36" t="str">
        <f t="shared" si="1150"/>
        <v/>
      </c>
      <c r="AGX354" s="39">
        <f t="shared" si="1163"/>
        <v>57</v>
      </c>
      <c r="AGY354" s="36" t="str">
        <f t="shared" si="1164"/>
        <v/>
      </c>
      <c r="AGZ354" s="36" t="str">
        <f t="shared" si="1151"/>
        <v/>
      </c>
      <c r="AHA354" s="39">
        <f t="shared" si="1165"/>
        <v>20</v>
      </c>
      <c r="AHB354" s="36" t="str">
        <f t="shared" si="1166"/>
        <v/>
      </c>
      <c r="AHC354" s="36" t="str">
        <f t="shared" si="1152"/>
        <v/>
      </c>
      <c r="AHD354" s="39">
        <f t="shared" si="1167"/>
        <v>22</v>
      </c>
      <c r="AHE354" s="36" t="str">
        <f t="shared" si="1168"/>
        <v/>
      </c>
      <c r="AHF354" s="36" t="str">
        <f t="shared" si="1153"/>
        <v/>
      </c>
      <c r="AHG354" s="39">
        <f t="shared" si="1169"/>
        <v>12</v>
      </c>
      <c r="AHH354" s="36" t="str">
        <f t="shared" si="1170"/>
        <v/>
      </c>
      <c r="AHI354" s="36" t="str">
        <f t="shared" si="1154"/>
        <v/>
      </c>
      <c r="AHJ354" s="39">
        <f t="shared" si="1171"/>
        <v>21</v>
      </c>
      <c r="AHK354" s="36" t="str">
        <f t="shared" si="1172"/>
        <v/>
      </c>
      <c r="AHL354" s="36" t="str">
        <f t="shared" si="1155"/>
        <v/>
      </c>
      <c r="AHM354" s="39" t="str">
        <f t="shared" si="1173"/>
        <v/>
      </c>
      <c r="AHN354" s="36" t="str">
        <f t="shared" si="1174"/>
        <v/>
      </c>
      <c r="AHO354" s="36" t="str">
        <f t="shared" si="1156"/>
        <v/>
      </c>
      <c r="AHP354" s="39" t="str">
        <f t="shared" si="1175"/>
        <v/>
      </c>
      <c r="AHQ354" s="36" t="str">
        <f t="shared" si="1176"/>
        <v/>
      </c>
      <c r="AHR354" s="36" t="str">
        <f t="shared" si="1157"/>
        <v/>
      </c>
      <c r="AHS354" s="39" t="str">
        <f t="shared" si="1177"/>
        <v/>
      </c>
    </row>
    <row r="355" spans="1:922" s="5" customFormat="1" outlineLevel="1" x14ac:dyDescent="0.25">
      <c r="A355" s="84">
        <v>16</v>
      </c>
      <c r="B355" s="48" t="s">
        <v>216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 t="s">
        <v>351</v>
      </c>
      <c r="R355" s="57"/>
      <c r="S355" s="57"/>
      <c r="T355" s="57"/>
      <c r="U355" s="57"/>
      <c r="V355" s="38"/>
      <c r="W355" s="57" t="s">
        <v>351</v>
      </c>
      <c r="X355" s="57" t="s">
        <v>351</v>
      </c>
      <c r="Y355" s="57" t="s">
        <v>351</v>
      </c>
      <c r="Z355" s="57"/>
      <c r="AA355" s="57"/>
      <c r="AB355" s="57"/>
      <c r="AC355" s="57"/>
      <c r="AD355" s="57" t="s">
        <v>351</v>
      </c>
      <c r="AE355" s="57" t="s">
        <v>351</v>
      </c>
      <c r="AF355" s="57" t="s">
        <v>351</v>
      </c>
      <c r="AG355" s="57"/>
      <c r="AH355" s="57" t="s">
        <v>351</v>
      </c>
      <c r="AI355" s="57" t="s">
        <v>351</v>
      </c>
      <c r="AJ355" s="57"/>
      <c r="AK355" s="57"/>
      <c r="AL355" s="57" t="s">
        <v>351</v>
      </c>
      <c r="AM355" s="57" t="s">
        <v>351</v>
      </c>
      <c r="AN355" s="38"/>
      <c r="AO355" s="38"/>
      <c r="AP355" s="38"/>
      <c r="AQ355" s="57" t="s">
        <v>351</v>
      </c>
      <c r="AR355" s="57" t="s">
        <v>351</v>
      </c>
      <c r="AS355" s="57"/>
      <c r="AT355" s="57" t="s">
        <v>351</v>
      </c>
      <c r="AU355" s="57" t="s">
        <v>351</v>
      </c>
      <c r="AV355" s="57" t="s">
        <v>351</v>
      </c>
      <c r="AW355" s="57"/>
      <c r="AX355" s="57" t="s">
        <v>351</v>
      </c>
      <c r="AY355" s="57"/>
      <c r="AZ355" s="57"/>
      <c r="BA355" s="57"/>
      <c r="BB355" s="57" t="s">
        <v>351</v>
      </c>
      <c r="BC355" s="57" t="s">
        <v>351</v>
      </c>
      <c r="BD355" s="57" t="s">
        <v>351</v>
      </c>
      <c r="BE355" s="57"/>
      <c r="BF355" s="57" t="s">
        <v>351</v>
      </c>
      <c r="BG355" s="57" t="s">
        <v>351</v>
      </c>
      <c r="BH355" s="57"/>
      <c r="BI355" s="38"/>
      <c r="BJ355" s="38"/>
      <c r="BK355" s="61"/>
      <c r="BL355" s="57" t="s">
        <v>351</v>
      </c>
      <c r="BM355" s="57" t="s">
        <v>351</v>
      </c>
      <c r="BN355" s="57" t="s">
        <v>351</v>
      </c>
      <c r="BO355" s="57" t="s">
        <v>351</v>
      </c>
      <c r="BP355" s="57" t="s">
        <v>351</v>
      </c>
      <c r="BQ355" s="57" t="s">
        <v>351</v>
      </c>
      <c r="BR355" s="57" t="s">
        <v>351</v>
      </c>
      <c r="BS355" s="57" t="s">
        <v>351</v>
      </c>
      <c r="BT355" s="57" t="s">
        <v>351</v>
      </c>
      <c r="BU355" s="57" t="s">
        <v>351</v>
      </c>
      <c r="BV355" s="57"/>
      <c r="BW355" s="57"/>
      <c r="BX355" s="57"/>
      <c r="BY355" s="57"/>
      <c r="BZ355" s="57"/>
      <c r="CA355" s="57" t="s">
        <v>351</v>
      </c>
      <c r="CB355" s="57" t="s">
        <v>351</v>
      </c>
      <c r="CC355" s="57"/>
      <c r="CD355" s="57"/>
      <c r="CE355" s="61"/>
      <c r="CF355" s="57"/>
      <c r="CG355" s="57"/>
      <c r="CH355" s="57"/>
      <c r="CI355" s="57" t="s">
        <v>351</v>
      </c>
      <c r="CJ355" s="57" t="s">
        <v>351</v>
      </c>
      <c r="CK355" s="57" t="s">
        <v>351</v>
      </c>
      <c r="CL355" s="57" t="s">
        <v>351</v>
      </c>
      <c r="CM355" s="57" t="s">
        <v>351</v>
      </c>
      <c r="CN355" s="57" t="s">
        <v>351</v>
      </c>
      <c r="CO355" s="57" t="s">
        <v>351</v>
      </c>
      <c r="CP355" s="57" t="s">
        <v>351</v>
      </c>
      <c r="CQ355" s="57"/>
      <c r="CR355" s="57"/>
      <c r="CS355" s="57"/>
      <c r="CT355" s="57"/>
      <c r="CU355" s="57"/>
      <c r="CV355" s="57"/>
      <c r="CW355" s="57"/>
      <c r="CX355" s="38"/>
      <c r="CY355" s="61"/>
      <c r="CZ355" s="57" t="s">
        <v>351</v>
      </c>
      <c r="DA355" s="57" t="s">
        <v>351</v>
      </c>
      <c r="DB355" s="57" t="s">
        <v>351</v>
      </c>
      <c r="DC355" s="57" t="s">
        <v>351</v>
      </c>
      <c r="DD355" s="57" t="s">
        <v>351</v>
      </c>
      <c r="DE355" s="57" t="s">
        <v>351</v>
      </c>
      <c r="DF355" s="57" t="s">
        <v>351</v>
      </c>
      <c r="DG355" s="57" t="s">
        <v>351</v>
      </c>
      <c r="DH355" s="57" t="s">
        <v>351</v>
      </c>
      <c r="DI355" s="57" t="s">
        <v>351</v>
      </c>
      <c r="DJ355" s="57"/>
      <c r="DK355" s="57"/>
      <c r="DL355" s="57" t="s">
        <v>351</v>
      </c>
      <c r="DM355" s="57" t="s">
        <v>351</v>
      </c>
      <c r="DN355" s="57"/>
      <c r="DO355" s="57" t="s">
        <v>351</v>
      </c>
      <c r="DP355" s="57" t="s">
        <v>351</v>
      </c>
      <c r="DQ355" s="57"/>
      <c r="DR355" s="38"/>
      <c r="DS355" s="57" t="s">
        <v>351</v>
      </c>
      <c r="DT355" s="57" t="s">
        <v>351</v>
      </c>
      <c r="DU355" s="57"/>
      <c r="DV355" s="57" t="s">
        <v>351</v>
      </c>
      <c r="DW355" s="57"/>
      <c r="DX355" s="57"/>
      <c r="DY355" s="57"/>
      <c r="DZ355" s="57"/>
      <c r="EA355" s="57"/>
      <c r="EB355" s="57"/>
      <c r="EC355" s="57"/>
      <c r="ED355" s="57" t="s">
        <v>351</v>
      </c>
      <c r="EE355" s="57" t="s">
        <v>351</v>
      </c>
      <c r="EF355" s="57" t="s">
        <v>351</v>
      </c>
      <c r="EG355" s="57"/>
      <c r="EH355" s="57"/>
      <c r="EI355" s="57"/>
      <c r="EJ355" s="57"/>
      <c r="EK355" s="38"/>
      <c r="EL355" s="38"/>
      <c r="EM355" s="61"/>
      <c r="EN355" s="57" t="s">
        <v>351</v>
      </c>
      <c r="EO355" s="57" t="s">
        <v>351</v>
      </c>
      <c r="EP355" s="57" t="s">
        <v>351</v>
      </c>
      <c r="EQ355" s="57" t="s">
        <v>351</v>
      </c>
      <c r="ER355" s="57" t="s">
        <v>351</v>
      </c>
      <c r="ES355" s="57" t="s">
        <v>351</v>
      </c>
      <c r="ET355" s="57" t="s">
        <v>351</v>
      </c>
      <c r="EU355" s="57" t="s">
        <v>351</v>
      </c>
      <c r="EV355" s="57" t="s">
        <v>351</v>
      </c>
      <c r="EW355" s="57" t="s">
        <v>351</v>
      </c>
      <c r="EX355" s="57"/>
      <c r="EY355" s="57"/>
      <c r="EZ355" s="57" t="s">
        <v>351</v>
      </c>
      <c r="FA355" s="57" t="s">
        <v>351</v>
      </c>
      <c r="FB355" s="57"/>
      <c r="FC355" s="38"/>
      <c r="FD355" s="38"/>
      <c r="FE355" s="38"/>
      <c r="FF355" s="38"/>
      <c r="FG355" s="61"/>
      <c r="FH355" s="57"/>
      <c r="FI355" s="57"/>
      <c r="FJ355" s="57"/>
      <c r="FK355" s="57" t="s">
        <v>351</v>
      </c>
      <c r="FL355" s="57" t="s">
        <v>351</v>
      </c>
      <c r="FM355" s="57" t="s">
        <v>351</v>
      </c>
      <c r="FN355" s="57" t="s">
        <v>351</v>
      </c>
      <c r="FO355" s="57" t="s">
        <v>351</v>
      </c>
      <c r="FP355" s="57" t="s">
        <v>351</v>
      </c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38"/>
      <c r="HN355" s="38"/>
      <c r="HO355" s="61"/>
      <c r="HP355" s="57"/>
      <c r="HQ355" s="57"/>
      <c r="HR355" s="57"/>
      <c r="HS355" s="57" t="s">
        <v>351</v>
      </c>
      <c r="HT355" s="57" t="s">
        <v>351</v>
      </c>
      <c r="HU355" s="57" t="s">
        <v>351</v>
      </c>
      <c r="HV355" s="57" t="s">
        <v>351</v>
      </c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38"/>
      <c r="IH355" s="38"/>
      <c r="II355" s="57"/>
      <c r="IJ355" s="57"/>
      <c r="IK355" s="57"/>
      <c r="IL355" s="57"/>
      <c r="IM355" s="57"/>
      <c r="IN355" s="57"/>
      <c r="IO355" s="57"/>
      <c r="IP355" s="57"/>
      <c r="IQ355" s="57" t="s">
        <v>351</v>
      </c>
      <c r="IR355" s="57"/>
      <c r="IS355" s="57"/>
      <c r="IT355" s="57"/>
      <c r="IU355" s="57" t="s">
        <v>351</v>
      </c>
      <c r="IV355" s="57"/>
      <c r="IW355" s="57"/>
      <c r="IX355" s="57"/>
      <c r="IY355" s="57"/>
      <c r="IZ355" s="38"/>
      <c r="JA355" s="38"/>
      <c r="JB355" s="38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38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 t="s">
        <v>351</v>
      </c>
      <c r="KN355" s="57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/>
      <c r="NT355" s="57"/>
      <c r="NU355" s="57"/>
      <c r="NV355" s="57"/>
      <c r="NW355" s="57"/>
      <c r="NX355" s="57"/>
      <c r="NY355" s="57"/>
      <c r="NZ355" s="57"/>
      <c r="OA355" s="57"/>
      <c r="OB355" s="57"/>
      <c r="OC355" s="57"/>
      <c r="OD355" s="57"/>
      <c r="OE355" s="57"/>
      <c r="OF355" s="57"/>
      <c r="OG355" s="57"/>
      <c r="OH355" s="57" t="s">
        <v>351</v>
      </c>
      <c r="OI355" s="38"/>
      <c r="OJ355" s="38"/>
      <c r="OK355" s="38"/>
      <c r="OL355" s="38"/>
      <c r="OM355" s="57" t="s">
        <v>351</v>
      </c>
      <c r="ON355" s="57" t="s">
        <v>351</v>
      </c>
      <c r="OO355" s="57"/>
      <c r="OP355" s="57"/>
      <c r="OQ355" s="57"/>
      <c r="OR355" s="57"/>
      <c r="OS355" s="57"/>
      <c r="OT355" s="57"/>
      <c r="OU355" s="57"/>
      <c r="OV355" s="57"/>
      <c r="OW355" s="57" t="s">
        <v>351</v>
      </c>
      <c r="OX355" s="57" t="s">
        <v>351</v>
      </c>
      <c r="OY355" s="57"/>
      <c r="OZ355" s="57"/>
      <c r="PA355" s="57" t="s">
        <v>351</v>
      </c>
      <c r="PB355" s="57" t="s">
        <v>351</v>
      </c>
      <c r="PC355" s="38"/>
      <c r="PD355" s="38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/>
      <c r="PP355" s="57"/>
      <c r="PQ355" s="57"/>
      <c r="PR355" s="57"/>
      <c r="PS355" s="57"/>
      <c r="PT355" s="57"/>
      <c r="PU355" s="57"/>
      <c r="PV355" s="57"/>
      <c r="PW355" s="57"/>
      <c r="PX355" s="57" t="s">
        <v>351</v>
      </c>
      <c r="PY355" s="38"/>
      <c r="PZ355" s="38"/>
      <c r="QA355" s="61"/>
      <c r="QB355" s="57"/>
      <c r="QC355" s="57"/>
      <c r="QD355" s="57"/>
      <c r="QE355" s="57"/>
      <c r="QF355" s="57"/>
      <c r="QG355" s="57" t="s">
        <v>351</v>
      </c>
      <c r="QH355" s="57"/>
      <c r="QI355" s="57"/>
      <c r="QJ355" s="57" t="s">
        <v>351</v>
      </c>
      <c r="QK355" s="57"/>
      <c r="QL355" s="57"/>
      <c r="QM355" s="57"/>
      <c r="QN355" s="57"/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57"/>
      <c r="SV355" s="57"/>
      <c r="SW355" s="57"/>
      <c r="SX355" s="57"/>
      <c r="SY355" s="57"/>
      <c r="SZ355" s="57"/>
      <c r="TA355" s="57"/>
      <c r="TB355" s="57"/>
      <c r="TC355" s="57"/>
      <c r="TD355" s="57"/>
      <c r="TE355" s="38"/>
      <c r="TF355" s="38"/>
      <c r="TG355" s="61"/>
      <c r="TH355" s="57"/>
      <c r="TI355" s="57"/>
      <c r="TJ355" s="57"/>
      <c r="TK355" s="57"/>
      <c r="TL355" s="57"/>
      <c r="TM355" s="57"/>
      <c r="TN355" s="57"/>
      <c r="TO355" s="57"/>
      <c r="TP355" s="57"/>
      <c r="TQ355" s="57"/>
      <c r="TR355" s="57"/>
      <c r="TS355" s="57"/>
      <c r="TT355" s="57"/>
      <c r="TU355" s="57"/>
      <c r="TV355" s="57"/>
      <c r="TW355" s="57"/>
      <c r="TX355" s="57"/>
      <c r="TY355" s="38"/>
      <c r="TZ355" s="38"/>
      <c r="UA355" s="61"/>
      <c r="UB355" s="57"/>
      <c r="UC355" s="57"/>
      <c r="UD355" s="57"/>
      <c r="UE355" s="57"/>
      <c r="UF355" s="57"/>
      <c r="UG355" s="57"/>
      <c r="UH355" s="57"/>
      <c r="UI355" s="57"/>
      <c r="UJ355" s="57"/>
      <c r="UK355" s="57"/>
      <c r="UL355" s="57"/>
      <c r="UM355" s="57"/>
      <c r="UN355" s="57" t="s">
        <v>351</v>
      </c>
      <c r="UO355" s="57"/>
      <c r="UP355" s="57"/>
      <c r="UQ355" s="57"/>
      <c r="UR355" s="57"/>
      <c r="US355" s="38"/>
      <c r="UT355" s="38"/>
      <c r="UU355" s="61"/>
      <c r="UV355" s="57"/>
      <c r="UW355" s="57"/>
      <c r="UX355" s="57"/>
      <c r="UY355" s="57"/>
      <c r="UZ355" s="57"/>
      <c r="VA355" s="57"/>
      <c r="VB355" s="57"/>
      <c r="VC355" s="57"/>
      <c r="VD355" s="57"/>
      <c r="VE355" s="57"/>
      <c r="VF355" s="57"/>
      <c r="VG355" s="57" t="s">
        <v>351</v>
      </c>
      <c r="VH355" s="57" t="s">
        <v>351</v>
      </c>
      <c r="VI355" s="57"/>
      <c r="VJ355" s="57"/>
      <c r="VK355" s="57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45"/>
        <v/>
      </c>
      <c r="AGK355" s="85" t="str">
        <f t="shared" si="1146"/>
        <v/>
      </c>
      <c r="AGL355" s="85">
        <f t="shared" si="1147"/>
        <v>2</v>
      </c>
      <c r="AGP355" s="36" t="str">
        <f t="shared" si="1158"/>
        <v/>
      </c>
      <c r="AGQ355" s="36" t="str">
        <f t="shared" si="1148"/>
        <v/>
      </c>
      <c r="AGR355" s="39">
        <f t="shared" si="1159"/>
        <v>42</v>
      </c>
      <c r="AGS355" s="36" t="str">
        <f t="shared" si="1160"/>
        <v/>
      </c>
      <c r="AGT355" s="36" t="str">
        <f t="shared" si="1149"/>
        <v/>
      </c>
      <c r="AGU355" s="39">
        <f t="shared" si="1161"/>
        <v>38</v>
      </c>
      <c r="AGV355" s="36" t="str">
        <f t="shared" si="1162"/>
        <v/>
      </c>
      <c r="AGW355" s="36" t="str">
        <f t="shared" si="1150"/>
        <v/>
      </c>
      <c r="AGX355" s="39">
        <f t="shared" si="1163"/>
        <v>6</v>
      </c>
      <c r="AGY355" s="36" t="str">
        <f t="shared" si="1164"/>
        <v/>
      </c>
      <c r="AGZ355" s="36" t="str">
        <f t="shared" si="1151"/>
        <v/>
      </c>
      <c r="AHA355" s="39">
        <f t="shared" si="1165"/>
        <v>1</v>
      </c>
      <c r="AHB355" s="36" t="str">
        <f t="shared" si="1166"/>
        <v/>
      </c>
      <c r="AHC355" s="36" t="str">
        <f t="shared" si="1152"/>
        <v/>
      </c>
      <c r="AHD355" s="39">
        <f t="shared" si="1167"/>
        <v>8</v>
      </c>
      <c r="AHE355" s="36" t="str">
        <f t="shared" si="1168"/>
        <v/>
      </c>
      <c r="AHF355" s="36" t="str">
        <f t="shared" si="1153"/>
        <v/>
      </c>
      <c r="AHG355" s="39">
        <f t="shared" si="1169"/>
        <v>2</v>
      </c>
      <c r="AHH355" s="36" t="str">
        <f t="shared" si="1170"/>
        <v/>
      </c>
      <c r="AHI355" s="36" t="str">
        <f t="shared" si="1154"/>
        <v/>
      </c>
      <c r="AHJ355" s="39">
        <f t="shared" si="1171"/>
        <v>3</v>
      </c>
      <c r="AHK355" s="36" t="str">
        <f t="shared" si="1172"/>
        <v/>
      </c>
      <c r="AHL355" s="36" t="str">
        <f t="shared" si="1155"/>
        <v/>
      </c>
      <c r="AHM355" s="39" t="str">
        <f t="shared" si="1173"/>
        <v/>
      </c>
      <c r="AHN355" s="36" t="str">
        <f t="shared" si="1174"/>
        <v/>
      </c>
      <c r="AHO355" s="36" t="str">
        <f t="shared" si="1156"/>
        <v/>
      </c>
      <c r="AHP355" s="39" t="str">
        <f t="shared" si="1175"/>
        <v/>
      </c>
      <c r="AHQ355" s="36" t="str">
        <f t="shared" si="1176"/>
        <v/>
      </c>
      <c r="AHR355" s="36" t="str">
        <f t="shared" si="1157"/>
        <v/>
      </c>
      <c r="AHS355" s="39" t="str">
        <f t="shared" si="1177"/>
        <v/>
      </c>
    </row>
    <row r="356" spans="1:922" s="5" customFormat="1" outlineLevel="1" x14ac:dyDescent="0.25">
      <c r="A356" s="84">
        <v>17</v>
      </c>
      <c r="B356" s="48" t="s">
        <v>362</v>
      </c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57"/>
      <c r="X356" s="57" t="s">
        <v>351</v>
      </c>
      <c r="Y356" s="57" t="s">
        <v>351</v>
      </c>
      <c r="Z356" s="57"/>
      <c r="AA356" s="57" t="s">
        <v>351</v>
      </c>
      <c r="AB356" s="57" t="s">
        <v>351</v>
      </c>
      <c r="AC356" s="57" t="s">
        <v>351</v>
      </c>
      <c r="AD356" s="57" t="s">
        <v>351</v>
      </c>
      <c r="AE356" s="57" t="s">
        <v>351</v>
      </c>
      <c r="AF356" s="57" t="s">
        <v>351</v>
      </c>
      <c r="AG356" s="57"/>
      <c r="AH356" s="57" t="s">
        <v>351</v>
      </c>
      <c r="AI356" s="57" t="s">
        <v>351</v>
      </c>
      <c r="AJ356" s="57"/>
      <c r="AK356" s="57"/>
      <c r="AL356" s="57" t="s">
        <v>351</v>
      </c>
      <c r="AM356" s="57" t="s">
        <v>351</v>
      </c>
      <c r="AN356" s="38"/>
      <c r="AO356" s="38"/>
      <c r="AP356" s="38"/>
      <c r="AQ356" s="57" t="s">
        <v>351</v>
      </c>
      <c r="AR356" s="57" t="s">
        <v>351</v>
      </c>
      <c r="AS356" s="57"/>
      <c r="AT356" s="57" t="s">
        <v>351</v>
      </c>
      <c r="AU356" s="57" t="s">
        <v>351</v>
      </c>
      <c r="AV356" s="57" t="s">
        <v>351</v>
      </c>
      <c r="AW356" s="57"/>
      <c r="AX356" s="57" t="s">
        <v>351</v>
      </c>
      <c r="AY356" s="57" t="s">
        <v>351</v>
      </c>
      <c r="AZ356" s="57"/>
      <c r="BA356" s="57"/>
      <c r="BB356" s="57" t="s">
        <v>351</v>
      </c>
      <c r="BC356" s="57" t="s">
        <v>351</v>
      </c>
      <c r="BD356" s="57" t="s">
        <v>351</v>
      </c>
      <c r="BE356" s="57"/>
      <c r="BF356" s="57" t="s">
        <v>351</v>
      </c>
      <c r="BG356" s="57" t="s">
        <v>351</v>
      </c>
      <c r="BH356" s="57"/>
      <c r="BI356" s="38"/>
      <c r="BJ356" s="38"/>
      <c r="BK356" s="61"/>
      <c r="BL356" s="57" t="s">
        <v>351</v>
      </c>
      <c r="BM356" s="57" t="s">
        <v>351</v>
      </c>
      <c r="BN356" s="57" t="s">
        <v>351</v>
      </c>
      <c r="BO356" s="57" t="s">
        <v>351</v>
      </c>
      <c r="BP356" s="57" t="s">
        <v>351</v>
      </c>
      <c r="BQ356" s="57" t="s">
        <v>351</v>
      </c>
      <c r="BR356" s="57" t="s">
        <v>351</v>
      </c>
      <c r="BS356" s="57" t="s">
        <v>351</v>
      </c>
      <c r="BT356" s="57" t="s">
        <v>351</v>
      </c>
      <c r="BU356" s="57" t="s">
        <v>351</v>
      </c>
      <c r="BV356" s="57"/>
      <c r="BW356" s="57"/>
      <c r="BX356" s="57" t="s">
        <v>351</v>
      </c>
      <c r="BY356" s="57" t="s">
        <v>351</v>
      </c>
      <c r="BZ356" s="57"/>
      <c r="CA356" s="57" t="s">
        <v>351</v>
      </c>
      <c r="CB356" s="57" t="s">
        <v>351</v>
      </c>
      <c r="CC356" s="57"/>
      <c r="CD356" s="57"/>
      <c r="CE356" s="61"/>
      <c r="CF356" s="57" t="s">
        <v>351</v>
      </c>
      <c r="CG356" s="57" t="s">
        <v>351</v>
      </c>
      <c r="CH356" s="57" t="s">
        <v>351</v>
      </c>
      <c r="CI356" s="57" t="s">
        <v>351</v>
      </c>
      <c r="CJ356" s="57" t="s">
        <v>351</v>
      </c>
      <c r="CK356" s="57" t="s">
        <v>351</v>
      </c>
      <c r="CL356" s="57" t="s">
        <v>351</v>
      </c>
      <c r="CM356" s="57" t="s">
        <v>351</v>
      </c>
      <c r="CN356" s="57" t="s">
        <v>351</v>
      </c>
      <c r="CO356" s="57" t="s">
        <v>351</v>
      </c>
      <c r="CP356" s="57" t="s">
        <v>351</v>
      </c>
      <c r="CQ356" s="57" t="s">
        <v>351</v>
      </c>
      <c r="CR356" s="57" t="s">
        <v>351</v>
      </c>
      <c r="CS356" s="57" t="s">
        <v>351</v>
      </c>
      <c r="CT356" s="57"/>
      <c r="CU356" s="57"/>
      <c r="CV356" s="57" t="s">
        <v>351</v>
      </c>
      <c r="CW356" s="57" t="s">
        <v>351</v>
      </c>
      <c r="CX356" s="38"/>
      <c r="CY356" s="61"/>
      <c r="CZ356" s="57" t="s">
        <v>351</v>
      </c>
      <c r="DA356" s="57" t="s">
        <v>351</v>
      </c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38"/>
      <c r="DS356" s="57" t="s">
        <v>351</v>
      </c>
      <c r="DT356" s="57" t="s">
        <v>351</v>
      </c>
      <c r="DU356" s="57" t="s">
        <v>351</v>
      </c>
      <c r="DV356" s="57" t="s">
        <v>351</v>
      </c>
      <c r="DW356" s="57" t="s">
        <v>351</v>
      </c>
      <c r="DX356" s="57" t="s">
        <v>351</v>
      </c>
      <c r="DY356" s="57" t="s">
        <v>351</v>
      </c>
      <c r="DZ356" s="57" t="s">
        <v>351</v>
      </c>
      <c r="EA356" s="57" t="s">
        <v>351</v>
      </c>
      <c r="EB356" s="57" t="s">
        <v>351</v>
      </c>
      <c r="EC356" s="57" t="s">
        <v>351</v>
      </c>
      <c r="ED356" s="57" t="s">
        <v>351</v>
      </c>
      <c r="EE356" s="57" t="s">
        <v>351</v>
      </c>
      <c r="EF356" s="57" t="s">
        <v>351</v>
      </c>
      <c r="EG356" s="57"/>
      <c r="EH356" s="57"/>
      <c r="EI356" s="57" t="s">
        <v>351</v>
      </c>
      <c r="EJ356" s="57" t="s">
        <v>351</v>
      </c>
      <c r="EK356" s="38"/>
      <c r="EL356" s="38"/>
      <c r="EM356" s="61"/>
      <c r="EN356" s="57" t="s">
        <v>351</v>
      </c>
      <c r="EO356" s="57" t="s">
        <v>351</v>
      </c>
      <c r="EP356" s="57"/>
      <c r="EQ356" s="57" t="s">
        <v>351</v>
      </c>
      <c r="ER356" s="57" t="s">
        <v>351</v>
      </c>
      <c r="ES356" s="57" t="s">
        <v>351</v>
      </c>
      <c r="ET356" s="57" t="s">
        <v>351</v>
      </c>
      <c r="EU356" s="57"/>
      <c r="EV356" s="57"/>
      <c r="EW356" s="57"/>
      <c r="EX356" s="57"/>
      <c r="EY356" s="57"/>
      <c r="EZ356" s="57"/>
      <c r="FA356" s="57"/>
      <c r="FB356" s="57"/>
      <c r="FC356" s="38"/>
      <c r="FD356" s="38"/>
      <c r="FE356" s="38"/>
      <c r="FF356" s="38"/>
      <c r="FG356" s="61"/>
      <c r="FH356" s="57" t="s">
        <v>351</v>
      </c>
      <c r="FI356" s="57" t="s">
        <v>351</v>
      </c>
      <c r="FJ356" s="57" t="s">
        <v>351</v>
      </c>
      <c r="FK356" s="57" t="s">
        <v>351</v>
      </c>
      <c r="FL356" s="57" t="s">
        <v>351</v>
      </c>
      <c r="FM356" s="57" t="s">
        <v>351</v>
      </c>
      <c r="FN356" s="57" t="s">
        <v>351</v>
      </c>
      <c r="FO356" s="57" t="s">
        <v>351</v>
      </c>
      <c r="FP356" s="57" t="s">
        <v>351</v>
      </c>
      <c r="FQ356" s="57" t="s">
        <v>351</v>
      </c>
      <c r="FR356" s="57" t="s">
        <v>351</v>
      </c>
      <c r="FS356" s="57" t="s">
        <v>351</v>
      </c>
      <c r="FT356" s="57" t="s">
        <v>351</v>
      </c>
      <c r="FU356" s="57" t="s">
        <v>351</v>
      </c>
      <c r="FV356" s="57"/>
      <c r="FW356" s="57"/>
      <c r="FX356" s="57" t="s">
        <v>351</v>
      </c>
      <c r="FY356" s="57" t="s">
        <v>351</v>
      </c>
      <c r="FZ356" s="57"/>
      <c r="GA356" s="57" t="s">
        <v>351</v>
      </c>
      <c r="GB356" s="57" t="s">
        <v>351</v>
      </c>
      <c r="GC356" s="57" t="s">
        <v>351</v>
      </c>
      <c r="GD356" s="57" t="s">
        <v>351</v>
      </c>
      <c r="GE356" s="57" t="s">
        <v>351</v>
      </c>
      <c r="GF356" s="57" t="s">
        <v>351</v>
      </c>
      <c r="GG356" s="57" t="s">
        <v>351</v>
      </c>
      <c r="GH356" s="57"/>
      <c r="GI356" s="57"/>
      <c r="GJ356" s="57"/>
      <c r="GK356" s="57"/>
      <c r="GL356" s="57"/>
      <c r="GM356" s="57" t="s">
        <v>351</v>
      </c>
      <c r="GN356" s="57" t="s">
        <v>351</v>
      </c>
      <c r="GO356" s="57"/>
      <c r="GP356" s="57" t="s">
        <v>351</v>
      </c>
      <c r="GQ356" s="57" t="s">
        <v>351</v>
      </c>
      <c r="GR356" s="57"/>
      <c r="GS356" s="38"/>
      <c r="GT356" s="38"/>
      <c r="GU356" s="57" t="s">
        <v>351</v>
      </c>
      <c r="GV356" s="57" t="s">
        <v>351</v>
      </c>
      <c r="GW356" s="57" t="s">
        <v>351</v>
      </c>
      <c r="GX356" s="57" t="s">
        <v>351</v>
      </c>
      <c r="GY356" s="57" t="s">
        <v>351</v>
      </c>
      <c r="GZ356" s="57" t="s">
        <v>351</v>
      </c>
      <c r="HA356" s="57" t="s">
        <v>351</v>
      </c>
      <c r="HB356" s="57" t="s">
        <v>351</v>
      </c>
      <c r="HC356" s="57" t="s">
        <v>351</v>
      </c>
      <c r="HD356" s="57" t="s">
        <v>351</v>
      </c>
      <c r="HE356" s="57" t="s">
        <v>351</v>
      </c>
      <c r="HF356" s="57" t="s">
        <v>351</v>
      </c>
      <c r="HG356" s="57" t="s">
        <v>351</v>
      </c>
      <c r="HH356" s="57" t="s">
        <v>351</v>
      </c>
      <c r="HI356" s="57"/>
      <c r="HJ356" s="57"/>
      <c r="HK356" s="57" t="s">
        <v>351</v>
      </c>
      <c r="HL356" s="57" t="s">
        <v>351</v>
      </c>
      <c r="HM356" s="38"/>
      <c r="HN356" s="38"/>
      <c r="HO356" s="61"/>
      <c r="HP356" s="57" t="s">
        <v>351</v>
      </c>
      <c r="HQ356" s="57" t="s">
        <v>351</v>
      </c>
      <c r="HR356" s="57" t="s">
        <v>351</v>
      </c>
      <c r="HS356" s="57" t="s">
        <v>351</v>
      </c>
      <c r="HT356" s="57" t="s">
        <v>351</v>
      </c>
      <c r="HU356" s="57" t="s">
        <v>351</v>
      </c>
      <c r="HV356" s="57" t="s">
        <v>351</v>
      </c>
      <c r="HW356" s="57" t="s">
        <v>351</v>
      </c>
      <c r="HX356" s="57" t="s">
        <v>351</v>
      </c>
      <c r="HY356" s="57" t="s">
        <v>351</v>
      </c>
      <c r="HZ356" s="57"/>
      <c r="IA356" s="57"/>
      <c r="IB356" s="57" t="s">
        <v>351</v>
      </c>
      <c r="IC356" s="57" t="s">
        <v>351</v>
      </c>
      <c r="ID356" s="57"/>
      <c r="IE356" s="57" t="s">
        <v>351</v>
      </c>
      <c r="IF356" s="57" t="s">
        <v>351</v>
      </c>
      <c r="IG356" s="38"/>
      <c r="IH356" s="38"/>
      <c r="II356" s="57" t="s">
        <v>351</v>
      </c>
      <c r="IJ356" s="57" t="s">
        <v>351</v>
      </c>
      <c r="IK356" s="57"/>
      <c r="IL356" s="57" t="s">
        <v>351</v>
      </c>
      <c r="IM356" s="57" t="s">
        <v>351</v>
      </c>
      <c r="IN356" s="57" t="s">
        <v>351</v>
      </c>
      <c r="IO356" s="57" t="s">
        <v>351</v>
      </c>
      <c r="IP356" s="57" t="s">
        <v>351</v>
      </c>
      <c r="IQ356" s="57" t="s">
        <v>351</v>
      </c>
      <c r="IR356" s="57" t="s">
        <v>351</v>
      </c>
      <c r="IS356" s="57" t="s">
        <v>351</v>
      </c>
      <c r="IT356" s="57" t="s">
        <v>351</v>
      </c>
      <c r="IU356" s="57" t="s">
        <v>351</v>
      </c>
      <c r="IV356" s="57" t="s">
        <v>351</v>
      </c>
      <c r="IW356" s="57"/>
      <c r="IX356" s="57"/>
      <c r="IY356" s="57" t="s">
        <v>351</v>
      </c>
      <c r="IZ356" s="38"/>
      <c r="JA356" s="38"/>
      <c r="JB356" s="38"/>
      <c r="JC356" s="57" t="s">
        <v>351</v>
      </c>
      <c r="JD356" s="57" t="s">
        <v>351</v>
      </c>
      <c r="JE356" s="57"/>
      <c r="JF356" s="57" t="s">
        <v>351</v>
      </c>
      <c r="JG356" s="57" t="s">
        <v>351</v>
      </c>
      <c r="JH356" s="57" t="s">
        <v>351</v>
      </c>
      <c r="JI356" s="57" t="s">
        <v>351</v>
      </c>
      <c r="JJ356" s="57" t="s">
        <v>351</v>
      </c>
      <c r="JK356" s="57" t="s">
        <v>351</v>
      </c>
      <c r="JL356" s="57" t="s">
        <v>351</v>
      </c>
      <c r="JM356" s="57"/>
      <c r="JN356" s="57"/>
      <c r="JO356" s="57" t="s">
        <v>351</v>
      </c>
      <c r="JP356" s="57" t="s">
        <v>351</v>
      </c>
      <c r="JQ356" s="57"/>
      <c r="JR356" s="57" t="s">
        <v>351</v>
      </c>
      <c r="JS356" s="57" t="s">
        <v>351</v>
      </c>
      <c r="JT356" s="38"/>
      <c r="JU356" s="38"/>
      <c r="JV356" s="38"/>
      <c r="JW356" s="61"/>
      <c r="JX356" s="57" t="s">
        <v>351</v>
      </c>
      <c r="JY356" s="57" t="s">
        <v>351</v>
      </c>
      <c r="JZ356" s="57"/>
      <c r="KA356" s="57"/>
      <c r="KB356" s="57"/>
      <c r="KC356" s="57" t="s">
        <v>351</v>
      </c>
      <c r="KD356" s="57" t="s">
        <v>351</v>
      </c>
      <c r="KE356" s="57" t="s">
        <v>351</v>
      </c>
      <c r="KF356" s="57"/>
      <c r="KG356" s="57" t="s">
        <v>351</v>
      </c>
      <c r="KH356" s="57" t="s">
        <v>351</v>
      </c>
      <c r="KI356" s="57" t="s">
        <v>351</v>
      </c>
      <c r="KJ356" s="57"/>
      <c r="KK356" s="57" t="s">
        <v>351</v>
      </c>
      <c r="KL356" s="57"/>
      <c r="KM356" s="57" t="s">
        <v>351</v>
      </c>
      <c r="KN356" s="57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 t="s">
        <v>351</v>
      </c>
      <c r="NT356" s="57" t="s">
        <v>351</v>
      </c>
      <c r="NU356" s="57"/>
      <c r="NV356" s="57"/>
      <c r="NW356" s="57" t="s">
        <v>351</v>
      </c>
      <c r="NX356" s="57" t="s">
        <v>351</v>
      </c>
      <c r="NY356" s="57" t="s">
        <v>351</v>
      </c>
      <c r="NZ356" s="57"/>
      <c r="OA356" s="57"/>
      <c r="OB356" s="57"/>
      <c r="OC356" s="57" t="s">
        <v>351</v>
      </c>
      <c r="OD356" s="57"/>
      <c r="OE356" s="57"/>
      <c r="OF356" s="57"/>
      <c r="OG356" s="57"/>
      <c r="OH356" s="57" t="s">
        <v>351</v>
      </c>
      <c r="OI356" s="38"/>
      <c r="OJ356" s="38"/>
      <c r="OK356" s="38"/>
      <c r="OL356" s="38"/>
      <c r="OM356" s="57" t="s">
        <v>351</v>
      </c>
      <c r="ON356" s="57" t="s">
        <v>351</v>
      </c>
      <c r="OO356" s="57"/>
      <c r="OP356" s="57"/>
      <c r="OQ356" s="57" t="s">
        <v>351</v>
      </c>
      <c r="OR356" s="57"/>
      <c r="OS356" s="57" t="s">
        <v>351</v>
      </c>
      <c r="OT356" s="57" t="s">
        <v>351</v>
      </c>
      <c r="OU356" s="57"/>
      <c r="OV356" s="57"/>
      <c r="OW356" s="57" t="s">
        <v>351</v>
      </c>
      <c r="OX356" s="57" t="s">
        <v>351</v>
      </c>
      <c r="OY356" s="57"/>
      <c r="OZ356" s="57"/>
      <c r="PA356" s="57" t="s">
        <v>351</v>
      </c>
      <c r="PB356" s="57" t="s">
        <v>351</v>
      </c>
      <c r="PC356" s="38"/>
      <c r="PD356" s="38"/>
      <c r="PE356" s="38"/>
      <c r="PF356" s="38"/>
      <c r="PG356" s="61"/>
      <c r="PH356" s="57"/>
      <c r="PI356" s="57" t="s">
        <v>351</v>
      </c>
      <c r="PJ356" s="57"/>
      <c r="PK356" s="57"/>
      <c r="PL356" s="57"/>
      <c r="PM356" s="57"/>
      <c r="PN356" s="57"/>
      <c r="PO356" s="57" t="s">
        <v>351</v>
      </c>
      <c r="PP356" s="57" t="s">
        <v>351</v>
      </c>
      <c r="PQ356" s="57"/>
      <c r="PR356" s="57"/>
      <c r="PS356" s="57" t="s">
        <v>351</v>
      </c>
      <c r="PT356" s="57" t="s">
        <v>351</v>
      </c>
      <c r="PU356" s="57"/>
      <c r="PV356" s="57"/>
      <c r="PW356" s="57"/>
      <c r="PX356" s="57" t="s">
        <v>351</v>
      </c>
      <c r="PY356" s="38"/>
      <c r="PZ356" s="38"/>
      <c r="QA356" s="61"/>
      <c r="QB356" s="57"/>
      <c r="QC356" s="57" t="s">
        <v>351</v>
      </c>
      <c r="QD356" s="57" t="s">
        <v>351</v>
      </c>
      <c r="QE356" s="57"/>
      <c r="QF356" s="57"/>
      <c r="QG356" s="57" t="s">
        <v>351</v>
      </c>
      <c r="QH356" s="57"/>
      <c r="QI356" s="57"/>
      <c r="QJ356" s="57" t="s">
        <v>351</v>
      </c>
      <c r="QK356" s="57"/>
      <c r="QL356" s="57"/>
      <c r="QM356" s="57" t="s">
        <v>351</v>
      </c>
      <c r="QN356" s="57" t="s">
        <v>351</v>
      </c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57" t="s">
        <v>351</v>
      </c>
      <c r="SV356" s="57" t="s">
        <v>351</v>
      </c>
      <c r="SW356" s="57"/>
      <c r="SX356" s="57"/>
      <c r="SY356" s="57" t="s">
        <v>351</v>
      </c>
      <c r="SZ356" s="57" t="s">
        <v>351</v>
      </c>
      <c r="TA356" s="57"/>
      <c r="TB356" s="57"/>
      <c r="TC356" s="57" t="s">
        <v>351</v>
      </c>
      <c r="TD356" s="57" t="s">
        <v>351</v>
      </c>
      <c r="TE356" s="38"/>
      <c r="TF356" s="38"/>
      <c r="TG356" s="61"/>
      <c r="TH356" s="57"/>
      <c r="TI356" s="57" t="s">
        <v>351</v>
      </c>
      <c r="TJ356" s="57" t="s">
        <v>351</v>
      </c>
      <c r="TK356" s="57"/>
      <c r="TL356" s="57"/>
      <c r="TM356" s="57" t="s">
        <v>351</v>
      </c>
      <c r="TN356" s="57" t="s">
        <v>351</v>
      </c>
      <c r="TO356" s="57"/>
      <c r="TP356" s="57" t="s">
        <v>351</v>
      </c>
      <c r="TQ356" s="57"/>
      <c r="TR356" s="57"/>
      <c r="TS356" s="57" t="s">
        <v>351</v>
      </c>
      <c r="TT356" s="57"/>
      <c r="TU356" s="57"/>
      <c r="TV356" s="57"/>
      <c r="TW356" s="57" t="s">
        <v>351</v>
      </c>
      <c r="TX356" s="57" t="s">
        <v>351</v>
      </c>
      <c r="TY356" s="38"/>
      <c r="TZ356" s="38"/>
      <c r="UA356" s="61"/>
      <c r="UB356" s="57"/>
      <c r="UC356" s="57"/>
      <c r="UD356" s="57"/>
      <c r="UE356" s="57"/>
      <c r="UF356" s="57"/>
      <c r="UG356" s="57"/>
      <c r="UH356" s="57"/>
      <c r="UI356" s="57" t="s">
        <v>351</v>
      </c>
      <c r="UJ356" s="57" t="s">
        <v>351</v>
      </c>
      <c r="UK356" s="57"/>
      <c r="UL356" s="57"/>
      <c r="UM356" s="57" t="s">
        <v>351</v>
      </c>
      <c r="UN356" s="57" t="s">
        <v>351</v>
      </c>
      <c r="UO356" s="57"/>
      <c r="UP356" s="57"/>
      <c r="UQ356" s="57" t="s">
        <v>351</v>
      </c>
      <c r="UR356" s="57" t="s">
        <v>351</v>
      </c>
      <c r="US356" s="38"/>
      <c r="UT356" s="38"/>
      <c r="UU356" s="61"/>
      <c r="UV356" s="57"/>
      <c r="UW356" s="57" t="s">
        <v>351</v>
      </c>
      <c r="UX356" s="57" t="s">
        <v>351</v>
      </c>
      <c r="UY356" s="57"/>
      <c r="UZ356" s="57"/>
      <c r="VA356" s="57"/>
      <c r="VB356" s="57"/>
      <c r="VC356" s="57" t="s">
        <v>351</v>
      </c>
      <c r="VD356" s="57" t="s">
        <v>351</v>
      </c>
      <c r="VE356" s="57"/>
      <c r="VF356" s="57"/>
      <c r="VG356" s="57" t="s">
        <v>351</v>
      </c>
      <c r="VH356" s="57" t="s">
        <v>351</v>
      </c>
      <c r="VI356" s="57"/>
      <c r="VJ356" s="57"/>
      <c r="VK356" s="57" t="s">
        <v>351</v>
      </c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45"/>
        <v/>
      </c>
      <c r="AGK356" s="85" t="str">
        <f t="shared" si="1146"/>
        <v/>
      </c>
      <c r="AGL356" s="85">
        <f t="shared" si="1147"/>
        <v>7</v>
      </c>
      <c r="AGP356" s="36" t="str">
        <f t="shared" si="1158"/>
        <v/>
      </c>
      <c r="AGQ356" s="36" t="str">
        <f t="shared" si="1148"/>
        <v/>
      </c>
      <c r="AGR356" s="39">
        <f t="shared" si="1159"/>
        <v>49</v>
      </c>
      <c r="AGS356" s="36" t="str">
        <f t="shared" si="1160"/>
        <v/>
      </c>
      <c r="AGT356" s="36" t="str">
        <f t="shared" si="1149"/>
        <v/>
      </c>
      <c r="AGU356" s="39">
        <f t="shared" si="1161"/>
        <v>45</v>
      </c>
      <c r="AGV356" s="36" t="str">
        <f t="shared" si="1162"/>
        <v/>
      </c>
      <c r="AGW356" s="36" t="str">
        <f t="shared" si="1150"/>
        <v/>
      </c>
      <c r="AGX356" s="39">
        <f t="shared" si="1163"/>
        <v>58</v>
      </c>
      <c r="AGY356" s="36" t="str">
        <f t="shared" si="1164"/>
        <v/>
      </c>
      <c r="AGZ356" s="36" t="str">
        <f t="shared" si="1151"/>
        <v/>
      </c>
      <c r="AHA356" s="39">
        <f t="shared" si="1165"/>
        <v>20</v>
      </c>
      <c r="AHB356" s="36" t="str">
        <f t="shared" si="1166"/>
        <v/>
      </c>
      <c r="AHC356" s="36" t="str">
        <f t="shared" si="1152"/>
        <v/>
      </c>
      <c r="AHD356" s="39">
        <f t="shared" si="1167"/>
        <v>22</v>
      </c>
      <c r="AHE356" s="36" t="str">
        <f t="shared" si="1168"/>
        <v/>
      </c>
      <c r="AHF356" s="36" t="str">
        <f t="shared" si="1153"/>
        <v/>
      </c>
      <c r="AHG356" s="39">
        <f t="shared" si="1169"/>
        <v>12</v>
      </c>
      <c r="AHH356" s="36" t="str">
        <f t="shared" si="1170"/>
        <v/>
      </c>
      <c r="AHI356" s="36" t="str">
        <f t="shared" si="1154"/>
        <v/>
      </c>
      <c r="AHJ356" s="39">
        <f t="shared" si="1171"/>
        <v>21</v>
      </c>
      <c r="AHK356" s="36" t="str">
        <f t="shared" si="1172"/>
        <v/>
      </c>
      <c r="AHL356" s="36" t="str">
        <f t="shared" si="1155"/>
        <v/>
      </c>
      <c r="AHM356" s="39" t="str">
        <f t="shared" si="1173"/>
        <v/>
      </c>
      <c r="AHN356" s="36" t="str">
        <f t="shared" si="1174"/>
        <v/>
      </c>
      <c r="AHO356" s="36" t="str">
        <f t="shared" si="1156"/>
        <v/>
      </c>
      <c r="AHP356" s="39" t="str">
        <f t="shared" si="1175"/>
        <v/>
      </c>
      <c r="AHQ356" s="36" t="str">
        <f t="shared" si="1176"/>
        <v/>
      </c>
      <c r="AHR356" s="36" t="str">
        <f t="shared" si="1157"/>
        <v/>
      </c>
      <c r="AHS356" s="39" t="str">
        <f t="shared" si="1177"/>
        <v/>
      </c>
    </row>
    <row r="357" spans="1:922" s="5" customFormat="1" outlineLevel="1" x14ac:dyDescent="0.25">
      <c r="A357" s="35">
        <v>18</v>
      </c>
      <c r="B357" s="36"/>
      <c r="C357" s="37"/>
      <c r="D357" s="35"/>
      <c r="E357" s="35"/>
      <c r="F357" s="35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38"/>
      <c r="CY357" s="61"/>
      <c r="CZ357" s="57" t="s">
        <v>351</v>
      </c>
      <c r="DA357" s="57" t="s">
        <v>351</v>
      </c>
      <c r="DB357" s="57" t="s">
        <v>351</v>
      </c>
      <c r="DC357" s="57" t="s">
        <v>351</v>
      </c>
      <c r="DD357" s="57" t="s">
        <v>351</v>
      </c>
      <c r="DE357" s="57" t="s">
        <v>351</v>
      </c>
      <c r="DF357" s="57" t="s">
        <v>351</v>
      </c>
      <c r="DG357" s="57" t="s">
        <v>351</v>
      </c>
      <c r="DH357" s="57" t="s">
        <v>351</v>
      </c>
      <c r="DI357" s="57" t="s">
        <v>351</v>
      </c>
      <c r="DJ357" s="57"/>
      <c r="DK357" s="57"/>
      <c r="DL357" s="57" t="s">
        <v>351</v>
      </c>
      <c r="DM357" s="57" t="s">
        <v>351</v>
      </c>
      <c r="DN357" s="57"/>
      <c r="DO357" s="57" t="s">
        <v>351</v>
      </c>
      <c r="DP357" s="57" t="s">
        <v>351</v>
      </c>
      <c r="DQ357" s="57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61"/>
      <c r="EN357" s="57" t="s">
        <v>351</v>
      </c>
      <c r="EO357" s="57" t="s">
        <v>351</v>
      </c>
      <c r="EP357" s="57" t="s">
        <v>351</v>
      </c>
      <c r="EQ357" s="57" t="s">
        <v>351</v>
      </c>
      <c r="ER357" s="57" t="s">
        <v>351</v>
      </c>
      <c r="ES357" s="57" t="s">
        <v>351</v>
      </c>
      <c r="ET357" s="57" t="s">
        <v>351</v>
      </c>
      <c r="EU357" s="57" t="s">
        <v>351</v>
      </c>
      <c r="EV357" s="57" t="s">
        <v>351</v>
      </c>
      <c r="EW357" s="57" t="s">
        <v>351</v>
      </c>
      <c r="EX357" s="57"/>
      <c r="EY357" s="57"/>
      <c r="EZ357" s="57" t="s">
        <v>351</v>
      </c>
      <c r="FA357" s="57" t="s">
        <v>351</v>
      </c>
      <c r="FB357" s="57"/>
      <c r="FC357" s="38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8"/>
      <c r="SJ357" s="38"/>
      <c r="SK357" s="38"/>
      <c r="SL357" s="38"/>
      <c r="SM357" s="37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8"/>
      <c r="TD357" s="38"/>
      <c r="TE357" s="38"/>
      <c r="TF357" s="38"/>
      <c r="TG357" s="37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8"/>
      <c r="TX357" s="38"/>
      <c r="TY357" s="38"/>
      <c r="TZ357" s="38"/>
      <c r="UA357" s="37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8"/>
      <c r="UR357" s="38"/>
      <c r="US357" s="38"/>
      <c r="UT357" s="38"/>
      <c r="UU357" s="37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8"/>
      <c r="VL357" s="38"/>
      <c r="VM357" s="38"/>
      <c r="VN357" s="38"/>
      <c r="VO357" s="37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8"/>
      <c r="WF357" s="38"/>
      <c r="WG357" s="38"/>
      <c r="WH357" s="38"/>
      <c r="WI357" s="37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8"/>
      <c r="WZ357" s="38"/>
      <c r="XA357" s="38"/>
      <c r="XB357" s="38"/>
      <c r="XC357" s="37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8"/>
      <c r="XT357" s="38"/>
      <c r="XU357" s="38"/>
      <c r="XV357" s="38"/>
      <c r="XW357" s="37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8"/>
      <c r="YN357" s="38"/>
      <c r="YO357" s="38"/>
      <c r="YP357" s="38"/>
      <c r="YQ357" s="37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8"/>
      <c r="ZH357" s="38"/>
      <c r="ZI357" s="38"/>
      <c r="ZJ357" s="38"/>
      <c r="ZK357" s="37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8"/>
      <c r="AAB357" s="38"/>
      <c r="AAC357" s="38"/>
      <c r="AAD357" s="38"/>
      <c r="AAE357" s="37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8"/>
      <c r="AAV357" s="38"/>
      <c r="AAW357" s="38"/>
      <c r="AAX357" s="38"/>
      <c r="AAY357" s="37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8"/>
      <c r="ABP357" s="38"/>
      <c r="ABQ357" s="38"/>
      <c r="ABR357" s="38"/>
      <c r="ABS357" s="37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8"/>
      <c r="ACJ357" s="38"/>
      <c r="ACK357" s="38"/>
      <c r="ACL357" s="38"/>
      <c r="ACM357" s="37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8"/>
      <c r="ADD357" s="38"/>
      <c r="ADE357" s="38"/>
      <c r="ADF357" s="38"/>
      <c r="ADG357" s="37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8"/>
      <c r="ADX357" s="38"/>
      <c r="ADY357" s="38"/>
      <c r="ADZ357" s="38"/>
      <c r="AEA357" s="37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8"/>
      <c r="AER357" s="38"/>
      <c r="AES357" s="38"/>
      <c r="AET357" s="38"/>
      <c r="AEU357" s="37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8"/>
      <c r="AFL357" s="38"/>
      <c r="AFM357" s="38"/>
      <c r="AFN357" s="38"/>
      <c r="AFO357" s="37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E357" s="38"/>
      <c r="AGF357" s="38"/>
      <c r="AGG357" s="38"/>
      <c r="AGH357" s="38"/>
      <c r="AGJ357" s="85" t="str">
        <f t="shared" si="1145"/>
        <v/>
      </c>
      <c r="AGK357" s="85" t="str">
        <f t="shared" si="1146"/>
        <v/>
      </c>
      <c r="AGL357" s="85" t="str">
        <f t="shared" si="1147"/>
        <v/>
      </c>
      <c r="AGP357" s="36" t="str">
        <f t="shared" si="1158"/>
        <v/>
      </c>
      <c r="AGQ357" s="36" t="str">
        <f t="shared" si="1148"/>
        <v/>
      </c>
      <c r="AGR357" s="39" t="str">
        <f t="shared" si="1159"/>
        <v/>
      </c>
      <c r="AGS357" s="36" t="str">
        <f t="shared" si="1160"/>
        <v/>
      </c>
      <c r="AGT357" s="36" t="str">
        <f t="shared" si="1149"/>
        <v/>
      </c>
      <c r="AGU357" s="39">
        <f t="shared" si="1161"/>
        <v>26</v>
      </c>
      <c r="AGV357" s="36" t="str">
        <f t="shared" si="1162"/>
        <v/>
      </c>
      <c r="AGW357" s="36" t="str">
        <f t="shared" si="1150"/>
        <v/>
      </c>
      <c r="AGX357" s="39" t="str">
        <f t="shared" si="1163"/>
        <v/>
      </c>
      <c r="AGY357" s="36" t="str">
        <f t="shared" si="1164"/>
        <v/>
      </c>
      <c r="AGZ357" s="36" t="str">
        <f t="shared" si="1151"/>
        <v/>
      </c>
      <c r="AHA357" s="39" t="str">
        <f t="shared" si="1165"/>
        <v/>
      </c>
      <c r="AHB357" s="36" t="str">
        <f t="shared" si="1166"/>
        <v/>
      </c>
      <c r="AHC357" s="36" t="str">
        <f t="shared" si="1152"/>
        <v/>
      </c>
      <c r="AHD357" s="39" t="str">
        <f t="shared" si="1167"/>
        <v/>
      </c>
      <c r="AHE357" s="36" t="str">
        <f t="shared" si="1168"/>
        <v/>
      </c>
      <c r="AHF357" s="36" t="str">
        <f t="shared" si="1153"/>
        <v/>
      </c>
      <c r="AHG357" s="39" t="str">
        <f t="shared" si="1169"/>
        <v/>
      </c>
      <c r="AHH357" s="36" t="str">
        <f t="shared" si="1170"/>
        <v/>
      </c>
      <c r="AHI357" s="36" t="str">
        <f t="shared" si="1154"/>
        <v/>
      </c>
      <c r="AHJ357" s="39" t="str">
        <f t="shared" si="1171"/>
        <v/>
      </c>
      <c r="AHK357" s="36" t="str">
        <f t="shared" si="1172"/>
        <v/>
      </c>
      <c r="AHL357" s="36" t="str">
        <f t="shared" si="1155"/>
        <v/>
      </c>
      <c r="AHM357" s="39" t="str">
        <f t="shared" si="1173"/>
        <v/>
      </c>
      <c r="AHN357" s="36" t="str">
        <f t="shared" si="1174"/>
        <v/>
      </c>
      <c r="AHO357" s="36" t="str">
        <f t="shared" si="1156"/>
        <v/>
      </c>
      <c r="AHP357" s="39" t="str">
        <f t="shared" si="1175"/>
        <v/>
      </c>
      <c r="AHQ357" s="36" t="str">
        <f t="shared" si="1176"/>
        <v/>
      </c>
      <c r="AHR357" s="36" t="str">
        <f t="shared" si="1157"/>
        <v/>
      </c>
      <c r="AHS357" s="39" t="str">
        <f t="shared" si="1177"/>
        <v/>
      </c>
    </row>
    <row r="358" spans="1:922" s="32" customFormat="1" x14ac:dyDescent="0.25">
      <c r="A358" s="31" t="s">
        <v>48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34"/>
      <c r="AGO358" s="33"/>
      <c r="AGP358" s="33"/>
      <c r="AGQ358" s="33"/>
      <c r="AGR358" s="33"/>
      <c r="AGS358" s="34"/>
      <c r="AGT358" s="34"/>
      <c r="AGU358" s="33"/>
      <c r="AGV358" s="33"/>
      <c r="AGW358" s="33"/>
      <c r="AGX358" s="33"/>
      <c r="AGY358" s="34"/>
      <c r="AGZ358" s="34"/>
      <c r="AHA358" s="33"/>
      <c r="AHB358" s="33"/>
      <c r="AHC358" s="33"/>
      <c r="AHD358" s="33"/>
      <c r="AHE358" s="34"/>
      <c r="AHF358" s="34"/>
      <c r="AHG358" s="33"/>
      <c r="AHH358" s="33"/>
      <c r="AHI358" s="33"/>
      <c r="AHJ358" s="33"/>
      <c r="AHK358" s="34"/>
      <c r="AHL358" s="34"/>
      <c r="AHM358" s="33"/>
      <c r="AHN358" s="33"/>
      <c r="AHO358" s="33"/>
      <c r="AHP358" s="33"/>
      <c r="AHQ358" s="34"/>
      <c r="AHR358" s="34"/>
      <c r="AHS358" s="33"/>
      <c r="AHT358" s="33"/>
      <c r="AHU358" s="33"/>
      <c r="AHV358" s="34"/>
      <c r="AHW358" s="33"/>
      <c r="AHX358" s="33"/>
      <c r="AHY358" s="33"/>
      <c r="AHZ358" s="34"/>
      <c r="AIA358" s="33"/>
      <c r="AIB358" s="33"/>
      <c r="AIC358" s="33"/>
      <c r="AID358" s="34"/>
      <c r="AIE358" s="33"/>
      <c r="AIF358" s="33"/>
      <c r="AIG358" s="33"/>
      <c r="AIH358" s="34"/>
      <c r="AII358" s="33"/>
      <c r="AIJ358" s="33"/>
      <c r="AIK358" s="33"/>
      <c r="AIL358" s="34"/>
    </row>
    <row r="359" spans="1:922" s="5" customFormat="1" outlineLevel="1" x14ac:dyDescent="0.25">
      <c r="A359" s="43">
        <v>1</v>
      </c>
      <c r="B359" s="46" t="s">
        <v>217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38"/>
      <c r="S359" s="38"/>
      <c r="T359" s="38"/>
      <c r="U359" s="38"/>
      <c r="V359" s="38"/>
      <c r="W359" s="37"/>
      <c r="X359" s="63"/>
      <c r="Y359" s="63"/>
      <c r="Z359" s="63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 t="s">
        <v>352</v>
      </c>
      <c r="CZ359" s="38" t="s">
        <v>352</v>
      </c>
      <c r="DA359" s="38"/>
      <c r="DB359" s="38"/>
      <c r="DC359" s="38" t="s">
        <v>352</v>
      </c>
      <c r="DD359" s="38" t="s">
        <v>352</v>
      </c>
      <c r="DE359" s="38"/>
      <c r="DF359" s="38"/>
      <c r="DG359" s="38"/>
      <c r="DH359" s="38" t="s">
        <v>352</v>
      </c>
      <c r="DI359" s="38" t="s">
        <v>352</v>
      </c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0"/>
      <c r="FH359" s="38"/>
      <c r="FI359" s="30"/>
      <c r="FJ359" s="38"/>
      <c r="FK359" s="80"/>
      <c r="FL359" s="80"/>
      <c r="FM359" s="38"/>
      <c r="FN359" s="38"/>
      <c r="FO359" s="30"/>
      <c r="FP359" s="30"/>
      <c r="FQ359" s="38"/>
      <c r="FR359" s="38"/>
      <c r="FS359" s="30"/>
      <c r="FT359" s="38"/>
      <c r="FU359" s="38"/>
      <c r="FV359" s="38"/>
      <c r="FW359" s="38"/>
      <c r="FX359" s="38"/>
      <c r="FY359" s="38"/>
      <c r="FZ359" s="38"/>
      <c r="GA359" s="57"/>
      <c r="GB359" s="38"/>
      <c r="GC359" s="38"/>
      <c r="GD359" s="38"/>
      <c r="GE359" s="57"/>
      <c r="GF359" s="57"/>
      <c r="GG359" s="38"/>
      <c r="GH359" s="38"/>
      <c r="GI359" s="38"/>
      <c r="GJ359" s="38"/>
      <c r="GK359" s="38"/>
      <c r="GL359" s="38"/>
      <c r="GM359" s="57"/>
      <c r="GN359" s="38"/>
      <c r="GO359" s="38"/>
      <c r="GP359" s="38"/>
      <c r="GQ359" s="38"/>
      <c r="GR359" s="38"/>
      <c r="GS359" s="38"/>
      <c r="GT359" s="38"/>
      <c r="GU359" s="37"/>
      <c r="GV359" s="38"/>
      <c r="GW359" s="57" t="s">
        <v>351</v>
      </c>
      <c r="GX359" s="38"/>
      <c r="GY359" s="57" t="s">
        <v>351</v>
      </c>
      <c r="GZ359" s="57" t="s">
        <v>351</v>
      </c>
      <c r="HA359" s="38"/>
      <c r="HB359" s="38"/>
      <c r="HC359" s="57" t="s">
        <v>351</v>
      </c>
      <c r="HD359" s="57" t="s">
        <v>351</v>
      </c>
      <c r="HE359" s="38"/>
      <c r="HF359" s="38"/>
      <c r="HG359" s="57" t="s">
        <v>351</v>
      </c>
      <c r="HH359" s="57" t="s">
        <v>351</v>
      </c>
      <c r="HI359" s="57" t="s">
        <v>351</v>
      </c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 t="s">
        <v>351</v>
      </c>
      <c r="IK359" s="38" t="s">
        <v>351</v>
      </c>
      <c r="IL359" s="83"/>
      <c r="IM359" s="38" t="s">
        <v>351</v>
      </c>
      <c r="IN359" s="38" t="s">
        <v>351</v>
      </c>
      <c r="IO359" s="38"/>
      <c r="IP359" s="38"/>
      <c r="IQ359" s="38"/>
      <c r="IR359" s="38" t="s">
        <v>351</v>
      </c>
      <c r="IS359" s="38" t="s">
        <v>351</v>
      </c>
      <c r="IT359" s="38"/>
      <c r="IU359" s="38" t="s">
        <v>351</v>
      </c>
      <c r="IV359" s="38"/>
      <c r="IW359" s="38" t="s">
        <v>351</v>
      </c>
      <c r="IX359" s="38"/>
      <c r="IY359" s="38"/>
      <c r="IZ359" s="38"/>
      <c r="JA359" s="38"/>
      <c r="JB359" s="38"/>
      <c r="JC359" s="37"/>
      <c r="JD359" s="38"/>
      <c r="JE359" s="38" t="s">
        <v>351</v>
      </c>
      <c r="JF359" s="38" t="s">
        <v>351</v>
      </c>
      <c r="JG359" s="38"/>
      <c r="JH359" s="38" t="s">
        <v>351</v>
      </c>
      <c r="JI359" s="38"/>
      <c r="JJ359" s="38"/>
      <c r="JK359" s="38"/>
      <c r="JL359" s="38" t="s">
        <v>351</v>
      </c>
      <c r="JM359" s="38" t="s">
        <v>351</v>
      </c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 t="s">
        <v>351</v>
      </c>
      <c r="OO359" s="38" t="s">
        <v>351</v>
      </c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 t="s">
        <v>351</v>
      </c>
      <c r="PI359" s="38" t="s">
        <v>351</v>
      </c>
      <c r="PJ359" s="38"/>
      <c r="PK359" s="38" t="s">
        <v>351</v>
      </c>
      <c r="PL359" s="38" t="s">
        <v>351</v>
      </c>
      <c r="PM359" s="38"/>
      <c r="PN359" s="38"/>
      <c r="PO359" s="38"/>
      <c r="PP359" s="38" t="s">
        <v>351</v>
      </c>
      <c r="PQ359" s="38" t="s">
        <v>351</v>
      </c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 t="s">
        <v>351</v>
      </c>
      <c r="QC359" s="38" t="s">
        <v>351</v>
      </c>
      <c r="QD359" s="38"/>
      <c r="QE359" s="38"/>
      <c r="QF359" s="38"/>
      <c r="QG359" s="38"/>
      <c r="QH359" s="38"/>
      <c r="QI359" s="38" t="s">
        <v>351</v>
      </c>
      <c r="QJ359" s="38" t="s">
        <v>351</v>
      </c>
      <c r="QK359" s="38" t="s">
        <v>351</v>
      </c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 t="s">
        <v>351</v>
      </c>
      <c r="QW359" s="38" t="s">
        <v>351</v>
      </c>
      <c r="QX359" s="38"/>
      <c r="QY359" s="38"/>
      <c r="QZ359" s="38" t="s">
        <v>351</v>
      </c>
      <c r="RA359" s="38" t="s">
        <v>351</v>
      </c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 t="s">
        <v>351</v>
      </c>
      <c r="RX359" s="38" t="s">
        <v>351</v>
      </c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102"/>
      <c r="UB359" s="30"/>
      <c r="UC359" s="75"/>
      <c r="UD359" s="38"/>
      <c r="UE359" s="30"/>
      <c r="UF359" s="30" t="s">
        <v>351</v>
      </c>
      <c r="UG359" s="75" t="s">
        <v>351</v>
      </c>
      <c r="UH359" s="38"/>
      <c r="UI359" s="30" t="s">
        <v>351</v>
      </c>
      <c r="UJ359" s="75"/>
      <c r="UK359" s="75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 t="s">
        <v>351</v>
      </c>
      <c r="UW359" s="38" t="s">
        <v>351</v>
      </c>
      <c r="UX359" s="38"/>
      <c r="UY359" s="38"/>
      <c r="UZ359" s="38" t="s">
        <v>351</v>
      </c>
      <c r="VA359" s="38" t="s">
        <v>351</v>
      </c>
      <c r="VB359" s="38"/>
      <c r="VC359" s="38" t="s">
        <v>351</v>
      </c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37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8"/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3" si="1178">IF(COUNTIFS($C$7:$AGI$7,"="&amp;$AGO$5,$C359:$AGI359,"б")=0,"",COUNTIFS($C$7:$AGI$7,"="&amp;$AGO$5,$C359:$AGI359,"б"))</f>
        <v/>
      </c>
      <c r="AGK359" s="85" t="str">
        <f t="shared" ref="AGK359:AGK373" si="1179">IF(COUNTIFS($C$7:$AGI$7,"="&amp;$AGO$5,$C359:$AGI359,"у")=0,"",COUNTIFS($C$7:$AGI$7,"="&amp;$AGO$5,$C359:$AGI359,"у"))</f>
        <v/>
      </c>
      <c r="AGL359" s="85">
        <f t="shared" ref="AGL359:AGL373" si="1180">IF(COUNTIFS($C$7:$AGI$7,"="&amp;$AGO$5,$C359:$AGI359,"н")=0,"",COUNTIFS($C$7:$AGI$7,"="&amp;$AGO$5,$C359:$AGI359,"н"))</f>
        <v>5</v>
      </c>
      <c r="AGP359" s="36" t="str">
        <f>IF(COUNTIFS($C$6:$AGI$6,9,$C359:$AGI359,"б")=0,"",COUNTIFS($C$6:$AGI$6,9,$C359:$AGI359,"б"))</f>
        <v/>
      </c>
      <c r="AGQ359" s="36" t="str">
        <f t="shared" ref="AGQ359:AGQ373" si="1181">IF(COUNTIFS($C$6:$AGI$6,9,$C359:$AGI359,"у")=0,"",COUNTIFS($C$6:$AGI$6,9,$C359:$AGI359,"у"))</f>
        <v/>
      </c>
      <c r="AGR359" s="39" t="str">
        <f>IF(COUNTIFS($C$6:$AGI$6,9,$C359:$AGI359,"н")=0,"",COUNTIFS($C$6:$AGI$6,9,$C359:$AGI359,"н"))</f>
        <v/>
      </c>
      <c r="AGS359" s="36" t="str">
        <f>IF(COUNTIFS($C$6:$AGI$6,10,$C359:$AGI359,"б")=0,"",COUNTIFS($C$6:$AGI$6,10,$C359:$AGI359,"б"))</f>
        <v/>
      </c>
      <c r="AGT359" s="36">
        <f t="shared" ref="AGT359:AGT373" si="1182">IF(COUNTIFS($C$6:$AGI$6,10,$C359:$AGI359,"у")=0,"",COUNTIFS($C$6:$AGI$6,10,$C359:$AGI359,"у"))</f>
        <v>6</v>
      </c>
      <c r="AGU359" s="39" t="str">
        <f>IF(COUNTIFS($C$6:$AGI$6,10,$C359:$AGI359,"н")=0,"",COUNTIFS($C$6:$AGI$6,10,$C359:$AGI359,"н"))</f>
        <v/>
      </c>
      <c r="AGV359" s="36" t="str">
        <f>IF(COUNTIFS($C$6:$AGI$6,11,$C359:$AGI359,"б")=0,"",COUNTIFS($C$6:$AGI$6,11,$C359:$AGI359,"б"))</f>
        <v/>
      </c>
      <c r="AGW359" s="36" t="str">
        <f t="shared" ref="AGW359:AGW373" si="1183">IF(COUNTIFS($C$6:$AGI$6,11,$C359:$AGI359,"у")=0,"",COUNTIFS($C$6:$AGI$6,11,$C359:$AGI359,"у"))</f>
        <v/>
      </c>
      <c r="AGX359" s="39">
        <f>IF(COUNTIFS($C$6:$AGI$6,11,$C359:$AGI359,"н")=0,"",COUNTIFS($C$6:$AGI$6,11,$C359:$AGI359,"н"))</f>
        <v>18</v>
      </c>
      <c r="AGY359" s="36" t="str">
        <f>IF(COUNTIFS($C$6:$AGI$6,12,$C359:$AGI359,"б")=0,"",COUNTIFS($C$6:$AGI$6,12,$C359:$AGI359,"б"))</f>
        <v/>
      </c>
      <c r="AGZ359" s="36" t="str">
        <f t="shared" ref="AGZ359:AGZ373" si="1184">IF(COUNTIFS($C$6:$AGI$6,12,$C359:$AGI359,"у")=0,"",COUNTIFS($C$6:$AGI$6,12,$C359:$AGI359,"у"))</f>
        <v/>
      </c>
      <c r="AHA359" s="39">
        <f>IF(COUNTIFS($C$6:$AGI$6,12,$C359:$AGI359,"н")=0,"",COUNTIFS($C$6:$AGI$6,12,$C359:$AGI359,"н"))</f>
        <v>3</v>
      </c>
      <c r="AHB359" s="36" t="str">
        <f>IF(COUNTIFS($C$6:$AGI$6,1,$C359:$AGI359,"б")=0,"",COUNTIFS($C$6:$AGI$6,1,$C359:$AGI359,"б"))</f>
        <v/>
      </c>
      <c r="AHC359" s="36" t="str">
        <f t="shared" ref="AHC359:AHC373" si="1185">IF(COUNTIFS($C$6:$AGI$6,1,$C359:$AGI359,"у")=0,"",COUNTIFS($C$6:$AGI$6,1,$C359:$AGI359,"у"))</f>
        <v/>
      </c>
      <c r="AHD359" s="39">
        <f>IF(COUNTIFS($C$6:$AGI$6,1,$C359:$AGI359,"н")=0,"",COUNTIFS($C$6:$AGI$6,1,$C359:$AGI359,"н"))</f>
        <v>8</v>
      </c>
      <c r="AHE359" s="36" t="str">
        <f>IF(COUNTIFS($C$6:$AGI$6,2,$C359:$AGI359,"б")=0,"",COUNTIFS($C$6:$AGI$6,2,$C359:$AGI359,"б"))</f>
        <v/>
      </c>
      <c r="AHF359" s="36" t="str">
        <f t="shared" ref="AHF359:AHF373" si="1186">IF(COUNTIFS($C$6:$AGI$6,2,$C359:$AGI359,"у")=0,"",COUNTIFS($C$6:$AGI$6,2,$C359:$AGI359,"у"))</f>
        <v/>
      </c>
      <c r="AHG359" s="39">
        <f>IF(COUNTIFS($C$6:$AGI$6,2,$C359:$AGI359,"н")=0,"",COUNTIFS($C$6:$AGI$6,2,$C359:$AGI359,"н"))</f>
        <v>11</v>
      </c>
      <c r="AHH359" s="36" t="str">
        <f>IF(COUNTIFS($C$6:$AGI$6,3,$C359:$AGI359,"б")=0,"",COUNTIFS($C$6:$AGI$6,3,$C359:$AGI359,"б"))</f>
        <v/>
      </c>
      <c r="AHI359" s="36" t="str">
        <f t="shared" ref="AHI359:AHI373" si="1187">IF(COUNTIFS($C$6:$AGI$6,3,$C359:$AGI359,"у")=0,"",COUNTIFS($C$6:$AGI$6,3,$C359:$AGI359,"у"))</f>
        <v/>
      </c>
      <c r="AHJ359" s="39">
        <f>IF(COUNTIFS($C$6:$AGI$6,3,$C359:$AGI359,"н")=0,"",COUNTIFS($C$6:$AGI$6,3,$C359:$AGI359,"н"))</f>
        <v>8</v>
      </c>
      <c r="AHK359" s="36" t="str">
        <f>IF(COUNTIFS($C$6:$AGI$6,4,$C359:$AGI359,"б")=0,"",COUNTIFS($C$6:$AGI$6,4,$C359:$AGI359,"б"))</f>
        <v/>
      </c>
      <c r="AHL359" s="36" t="str">
        <f t="shared" ref="AHL359:AHL373" si="1188">IF(COUNTIFS($C$6:$AGI$6,4,$C359:$AGI359,"у")=0,"",COUNTIFS($C$6:$AGI$6,4,$C359:$AGI359,"у"))</f>
        <v/>
      </c>
      <c r="AHM359" s="39" t="str">
        <f>IF(COUNTIFS($C$6:$AGI$6,4,$C359:$AGI359,"н")=0,"",COUNTIFS($C$6:$AGI$6,4,$C359:$AGI359,"н"))</f>
        <v/>
      </c>
      <c r="AHN359" s="36" t="str">
        <f>IF(COUNTIFS($C$6:$AGI$6,5,$C359:$AGI359,"б")=0,"",COUNTIFS($C$6:$AGI$6,5,$C359:$AGI359,"б"))</f>
        <v/>
      </c>
      <c r="AHO359" s="36" t="str">
        <f t="shared" ref="AHO359:AHO373" si="1189">IF(COUNTIFS($C$6:$AGI$6,5,$C359:$AGI359,"у")=0,"",COUNTIFS($C$6:$AGI$6,5,$C359:$AGI359,"у"))</f>
        <v/>
      </c>
      <c r="AHP359" s="39" t="str">
        <f>IF(COUNTIFS($C$6:$AGI$6,5,$C359:$AGI359,"н")=0,"",COUNTIFS($C$6:$AGI$6,5,$C359:$AGI359,"н"))</f>
        <v/>
      </c>
      <c r="AHQ359" s="36" t="str">
        <f>IF(COUNTIFS($C$6:$AGI$6,6,$C359:$AGI359,"б")=0,"",COUNTIFS($C$6:$AGI$6,6,$C359:$AGI359,"б"))</f>
        <v/>
      </c>
      <c r="AHR359" s="36" t="str">
        <f t="shared" ref="AHR359:AHR373" si="1190">IF(COUNTIFS($C$6:$AGI$6,6,$C359:$AGI359,"у")=0,"",COUNTIFS($C$6:$AGI$6,6,$C359:$AGI359,"у"))</f>
        <v/>
      </c>
      <c r="AHS359" s="39" t="str">
        <f>IF(COUNTIFS($C$6:$AGI$6,6,$C359:$AGI359,"н")=0,"",COUNTIFS($C$6:$AGI$6,6,$C359:$AGI359,"н"))</f>
        <v/>
      </c>
    </row>
    <row r="360" spans="1:922" s="5" customFormat="1" outlineLevel="1" x14ac:dyDescent="0.25">
      <c r="A360" s="43">
        <f>A359+1</f>
        <v>2</v>
      </c>
      <c r="B360" s="46" t="s">
        <v>218</v>
      </c>
      <c r="C360" s="37"/>
      <c r="D360" s="35"/>
      <c r="E360" s="35"/>
      <c r="F360" s="35"/>
      <c r="G360" s="57" t="s">
        <v>351</v>
      </c>
      <c r="H360" s="57"/>
      <c r="I360" s="57"/>
      <c r="J360" s="57"/>
      <c r="K360" s="57" t="s">
        <v>351</v>
      </c>
      <c r="L360" s="57" t="s">
        <v>351</v>
      </c>
      <c r="M360" s="57"/>
      <c r="N360" s="57"/>
      <c r="O360" s="57" t="s">
        <v>351</v>
      </c>
      <c r="P360" s="57"/>
      <c r="Q360" s="57"/>
      <c r="R360" s="38"/>
      <c r="S360" s="38"/>
      <c r="T360" s="38"/>
      <c r="U360" s="38"/>
      <c r="V360" s="38"/>
      <c r="W360" s="37"/>
      <c r="X360" s="63"/>
      <c r="Y360" s="63"/>
      <c r="Z360" s="63"/>
      <c r="AA360" s="57" t="s">
        <v>351</v>
      </c>
      <c r="AB360" s="57"/>
      <c r="AC360" s="57"/>
      <c r="AD360" s="57"/>
      <c r="AE360" s="57" t="s">
        <v>351</v>
      </c>
      <c r="AF360" s="57" t="s">
        <v>351</v>
      </c>
      <c r="AG360" s="57"/>
      <c r="AH360" s="57"/>
      <c r="AI360" s="57" t="s">
        <v>351</v>
      </c>
      <c r="AJ360" s="57"/>
      <c r="AK360" s="57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 t="s">
        <v>351</v>
      </c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 t="s">
        <v>351</v>
      </c>
      <c r="BT360" s="38" t="s">
        <v>351</v>
      </c>
      <c r="BU360" s="38"/>
      <c r="BV360" s="38"/>
      <c r="BW360" s="38"/>
      <c r="BX360" s="38" t="s">
        <v>351</v>
      </c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 t="s">
        <v>351</v>
      </c>
      <c r="CZ360" s="38" t="s">
        <v>351</v>
      </c>
      <c r="DA360" s="38"/>
      <c r="DB360" s="38"/>
      <c r="DC360" s="38" t="s">
        <v>351</v>
      </c>
      <c r="DD360" s="38" t="s">
        <v>351</v>
      </c>
      <c r="DE360" s="38"/>
      <c r="DF360" s="38"/>
      <c r="DG360" s="38"/>
      <c r="DH360" s="38" t="s">
        <v>351</v>
      </c>
      <c r="DI360" s="38" t="s">
        <v>351</v>
      </c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 t="s">
        <v>351</v>
      </c>
      <c r="DV360" s="38"/>
      <c r="DW360" s="38" t="s">
        <v>351</v>
      </c>
      <c r="DX360" s="38"/>
      <c r="DY360" s="38"/>
      <c r="DZ360" s="38"/>
      <c r="EA360" s="38" t="s">
        <v>351</v>
      </c>
      <c r="EB360" s="38" t="s">
        <v>351</v>
      </c>
      <c r="EC360" s="38"/>
      <c r="ED360" s="38"/>
      <c r="EE360" s="38" t="s">
        <v>351</v>
      </c>
      <c r="EF360" s="38"/>
      <c r="EG360" s="38"/>
      <c r="EH360" s="38"/>
      <c r="EI360" s="38"/>
      <c r="EJ360" s="38"/>
      <c r="EK360" s="38"/>
      <c r="EL360" s="38"/>
      <c r="EM360" s="37"/>
      <c r="EN360" s="38"/>
      <c r="EO360" s="38" t="s">
        <v>351</v>
      </c>
      <c r="EP360" s="38"/>
      <c r="EQ360" s="38" t="s">
        <v>351</v>
      </c>
      <c r="ER360" s="38"/>
      <c r="ES360" s="38"/>
      <c r="ET360" s="38"/>
      <c r="EU360" s="38" t="s">
        <v>351</v>
      </c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0"/>
      <c r="FH360" s="38"/>
      <c r="FI360" s="30" t="s">
        <v>351</v>
      </c>
      <c r="FJ360" s="38"/>
      <c r="FK360" s="30" t="s">
        <v>351</v>
      </c>
      <c r="FL360" s="80" t="s">
        <v>351</v>
      </c>
      <c r="FM360" s="38"/>
      <c r="FN360" s="38"/>
      <c r="FO360" s="30" t="s">
        <v>351</v>
      </c>
      <c r="FP360" s="30" t="s">
        <v>351</v>
      </c>
      <c r="FQ360" s="38"/>
      <c r="FR360" s="38"/>
      <c r="FS360" s="30" t="s">
        <v>351</v>
      </c>
      <c r="FT360" s="30" t="s">
        <v>351</v>
      </c>
      <c r="FU360" s="30" t="s">
        <v>351</v>
      </c>
      <c r="FV360" s="38"/>
      <c r="FW360" s="38"/>
      <c r="FX360" s="38"/>
      <c r="FY360" s="38"/>
      <c r="FZ360" s="38"/>
      <c r="GA360" s="57" t="s">
        <v>351</v>
      </c>
      <c r="GB360" s="38"/>
      <c r="GC360" s="38"/>
      <c r="GD360" s="38"/>
      <c r="GE360" s="57" t="s">
        <v>351</v>
      </c>
      <c r="GF360" s="57" t="s">
        <v>351</v>
      </c>
      <c r="GG360" s="38"/>
      <c r="GH360" s="38"/>
      <c r="GI360" s="38"/>
      <c r="GJ360" s="38"/>
      <c r="GK360" s="38"/>
      <c r="GL360" s="38"/>
      <c r="GM360" s="57" t="s">
        <v>351</v>
      </c>
      <c r="GN360" s="38"/>
      <c r="GO360" s="38"/>
      <c r="GP360" s="38"/>
      <c r="GQ360" s="38"/>
      <c r="GR360" s="38"/>
      <c r="GS360" s="38"/>
      <c r="GT360" s="38"/>
      <c r="GU360" s="37"/>
      <c r="GV360" s="38"/>
      <c r="GW360" s="57" t="s">
        <v>351</v>
      </c>
      <c r="GX360" s="38"/>
      <c r="GY360" s="57" t="s">
        <v>351</v>
      </c>
      <c r="GZ360" s="57" t="s">
        <v>351</v>
      </c>
      <c r="HA360" s="38"/>
      <c r="HB360" s="38"/>
      <c r="HC360" s="57" t="s">
        <v>351</v>
      </c>
      <c r="HD360" s="57" t="s">
        <v>351</v>
      </c>
      <c r="HE360" s="38"/>
      <c r="HF360" s="38"/>
      <c r="HG360" s="57" t="s">
        <v>351</v>
      </c>
      <c r="HH360" s="57" t="s">
        <v>351</v>
      </c>
      <c r="HI360" s="57" t="s">
        <v>351</v>
      </c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 t="s">
        <v>351</v>
      </c>
      <c r="IK360" s="38" t="s">
        <v>351</v>
      </c>
      <c r="IL360" s="83"/>
      <c r="IM360" s="38" t="s">
        <v>351</v>
      </c>
      <c r="IN360" s="38" t="s">
        <v>351</v>
      </c>
      <c r="IO360" s="38"/>
      <c r="IP360" s="38"/>
      <c r="IQ360" s="38"/>
      <c r="IR360" s="38" t="s">
        <v>351</v>
      </c>
      <c r="IS360" s="38" t="s">
        <v>351</v>
      </c>
      <c r="IT360" s="38"/>
      <c r="IU360" s="38" t="s">
        <v>351</v>
      </c>
      <c r="IV360" s="38"/>
      <c r="IW360" s="38" t="s">
        <v>351</v>
      </c>
      <c r="IX360" s="38"/>
      <c r="IY360" s="38"/>
      <c r="IZ360" s="38"/>
      <c r="JA360" s="38"/>
      <c r="JB360" s="38"/>
      <c r="JC360" s="37"/>
      <c r="JD360" s="38"/>
      <c r="JE360" s="38" t="s">
        <v>351</v>
      </c>
      <c r="JF360" s="38" t="s">
        <v>351</v>
      </c>
      <c r="JG360" s="38" t="s">
        <v>351</v>
      </c>
      <c r="JH360" s="38" t="s">
        <v>351</v>
      </c>
      <c r="JI360" s="38"/>
      <c r="JJ360" s="38"/>
      <c r="JK360" s="38"/>
      <c r="JL360" s="38" t="s">
        <v>351</v>
      </c>
      <c r="JM360" s="38" t="s">
        <v>351</v>
      </c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 t="s">
        <v>351</v>
      </c>
      <c r="NX360" s="38" t="s">
        <v>351</v>
      </c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 t="s">
        <v>351</v>
      </c>
      <c r="OO360" s="38" t="s">
        <v>351</v>
      </c>
      <c r="OP360" s="38"/>
      <c r="OQ360" s="38"/>
      <c r="OR360" s="38"/>
      <c r="OS360" s="38"/>
      <c r="OT360" s="38"/>
      <c r="OU360" s="38" t="s">
        <v>351</v>
      </c>
      <c r="OV360" s="38" t="s">
        <v>351</v>
      </c>
      <c r="OW360" s="38"/>
      <c r="OX360" s="38"/>
      <c r="OY360" s="38" t="s">
        <v>351</v>
      </c>
      <c r="OZ360" s="38" t="s">
        <v>351</v>
      </c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 t="s">
        <v>351</v>
      </c>
      <c r="PQ360" s="38" t="s">
        <v>351</v>
      </c>
      <c r="PR360" s="38"/>
      <c r="PS360" s="38" t="s">
        <v>351</v>
      </c>
      <c r="PT360" s="38" t="s">
        <v>351</v>
      </c>
      <c r="PU360" s="38"/>
      <c r="PV360" s="38"/>
      <c r="PW360" s="38"/>
      <c r="PX360" s="38"/>
      <c r="PY360" s="38"/>
      <c r="PZ360" s="38"/>
      <c r="QA360" s="37"/>
      <c r="QB360" s="38" t="s">
        <v>351</v>
      </c>
      <c r="QC360" s="38" t="s">
        <v>351</v>
      </c>
      <c r="QD360" s="38"/>
      <c r="QE360" s="38"/>
      <c r="QF360" s="38"/>
      <c r="QG360" s="38"/>
      <c r="QH360" s="38"/>
      <c r="QI360" s="38" t="s">
        <v>351</v>
      </c>
      <c r="QJ360" s="38" t="s">
        <v>351</v>
      </c>
      <c r="QK360" s="38" t="s">
        <v>351</v>
      </c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 t="s">
        <v>351</v>
      </c>
      <c r="QW360" s="38" t="s">
        <v>351</v>
      </c>
      <c r="QX360" s="38"/>
      <c r="QY360" s="38"/>
      <c r="QZ360" s="38" t="s">
        <v>351</v>
      </c>
      <c r="RA360" s="38" t="s">
        <v>351</v>
      </c>
      <c r="RB360" s="38"/>
      <c r="RC360" s="38"/>
      <c r="RD360" s="38" t="s">
        <v>351</v>
      </c>
      <c r="RE360" s="38" t="s">
        <v>351</v>
      </c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 t="s">
        <v>351</v>
      </c>
      <c r="RX360" s="38" t="s">
        <v>351</v>
      </c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/>
      <c r="TA360" s="38"/>
      <c r="TB360" s="38"/>
      <c r="TC360" s="38"/>
      <c r="TD360" s="38"/>
      <c r="TE360" s="38"/>
      <c r="TF360" s="38"/>
      <c r="TG360" s="37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8" t="s">
        <v>351</v>
      </c>
      <c r="TX360" s="38" t="s">
        <v>351</v>
      </c>
      <c r="TY360" s="38"/>
      <c r="TZ360" s="38"/>
      <c r="UA360" s="102"/>
      <c r="UB360" s="30"/>
      <c r="UC360" s="75"/>
      <c r="UD360" s="38"/>
      <c r="UE360" s="30"/>
      <c r="UF360" s="30" t="s">
        <v>351</v>
      </c>
      <c r="UG360" s="75" t="s">
        <v>351</v>
      </c>
      <c r="UH360" s="38"/>
      <c r="UI360" s="30" t="s">
        <v>351</v>
      </c>
      <c r="UJ360" s="75" t="s">
        <v>351</v>
      </c>
      <c r="UK360" s="75" t="s">
        <v>351</v>
      </c>
      <c r="UL360" s="38"/>
      <c r="UM360" s="38"/>
      <c r="UN360" s="38"/>
      <c r="UO360" s="38"/>
      <c r="UP360" s="38"/>
      <c r="UQ360" s="38"/>
      <c r="UR360" s="38"/>
      <c r="US360" s="38"/>
      <c r="UT360" s="38"/>
      <c r="UU360" s="37"/>
      <c r="UV360" s="38" t="s">
        <v>351</v>
      </c>
      <c r="UW360" s="38" t="s">
        <v>351</v>
      </c>
      <c r="UX360" s="38"/>
      <c r="UY360" s="38"/>
      <c r="UZ360" s="38" t="s">
        <v>351</v>
      </c>
      <c r="VA360" s="38" t="s">
        <v>351</v>
      </c>
      <c r="VB360" s="38"/>
      <c r="VC360" s="38" t="s">
        <v>351</v>
      </c>
      <c r="VD360" s="38" t="s">
        <v>351</v>
      </c>
      <c r="VE360" s="38" t="s">
        <v>351</v>
      </c>
      <c r="VF360" s="38"/>
      <c r="VG360" s="38" t="s">
        <v>351</v>
      </c>
      <c r="VH360" s="38" t="s">
        <v>351</v>
      </c>
      <c r="VI360" s="38"/>
      <c r="VJ360" s="38"/>
      <c r="VK360" s="38" t="s">
        <v>351</v>
      </c>
      <c r="VL360" s="38" t="s">
        <v>351</v>
      </c>
      <c r="VM360" s="38"/>
      <c r="VN360" s="38"/>
      <c r="VO360" s="37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8"/>
      <c r="WF360" s="38"/>
      <c r="WG360" s="38"/>
      <c r="WH360" s="38"/>
      <c r="WI360" s="37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8"/>
      <c r="WZ360" s="38"/>
      <c r="XA360" s="38"/>
      <c r="XB360" s="38"/>
      <c r="XC360" s="37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78"/>
        <v/>
      </c>
      <c r="AGK360" s="85" t="str">
        <f t="shared" si="1179"/>
        <v/>
      </c>
      <c r="AGL360" s="85">
        <f t="shared" si="1180"/>
        <v>11</v>
      </c>
      <c r="AGP360" s="36" t="str">
        <f t="shared" ref="AGP360:AGP373" si="1191">IF(COUNTIFS($C$6:$AGI$6,9,$C360:$AGI360,"б")=0,"",COUNTIFS($C$6:$AGI$6,9,$C360:$AGI360,"б"))</f>
        <v/>
      </c>
      <c r="AGQ360" s="36" t="str">
        <f t="shared" si="1181"/>
        <v/>
      </c>
      <c r="AGR360" s="39">
        <f t="shared" ref="AGR360:AGR373" si="1192">IF(COUNTIFS($C$6:$AGI$6,9,$C360:$AGI360,"н")=0,"",COUNTIFS($C$6:$AGI$6,9,$C360:$AGI360,"н"))</f>
        <v>12</v>
      </c>
      <c r="AGS360" s="36" t="str">
        <f t="shared" ref="AGS360:AGS373" si="1193">IF(COUNTIFS($C$6:$AGI$6,10,$C360:$AGI360,"б")=0,"",COUNTIFS($C$6:$AGI$6,10,$C360:$AGI360,"б"))</f>
        <v/>
      </c>
      <c r="AGT360" s="36" t="str">
        <f t="shared" si="1182"/>
        <v/>
      </c>
      <c r="AGU360" s="39">
        <f t="shared" ref="AGU360:AGU373" si="1194">IF(COUNTIFS($C$6:$AGI$6,10,$C360:$AGI360,"н")=0,"",COUNTIFS($C$6:$AGI$6,10,$C360:$AGI360,"н"))</f>
        <v>22</v>
      </c>
      <c r="AGV360" s="36" t="str">
        <f t="shared" ref="AGV360:AGV373" si="1195">IF(COUNTIFS($C$6:$AGI$6,11,$C360:$AGI360,"б")=0,"",COUNTIFS($C$6:$AGI$6,11,$C360:$AGI360,"б"))</f>
        <v/>
      </c>
      <c r="AGW360" s="36" t="str">
        <f t="shared" si="1183"/>
        <v/>
      </c>
      <c r="AGX360" s="39">
        <f t="shared" ref="AGX360:AGX373" si="1196">IF(COUNTIFS($C$6:$AGI$6,11,$C360:$AGI360,"н")=0,"",COUNTIFS($C$6:$AGI$6,11,$C360:$AGI360,"н"))</f>
        <v>22</v>
      </c>
      <c r="AGY360" s="36" t="str">
        <f t="shared" ref="AGY360:AGY373" si="1197">IF(COUNTIFS($C$6:$AGI$6,12,$C360:$AGI360,"б")=0,"",COUNTIFS($C$6:$AGI$6,12,$C360:$AGI360,"б"))</f>
        <v/>
      </c>
      <c r="AGZ360" s="36" t="str">
        <f t="shared" si="1184"/>
        <v/>
      </c>
      <c r="AHA360" s="39">
        <f t="shared" ref="AHA360:AHA373" si="1198">IF(COUNTIFS($C$6:$AGI$6,12,$C360:$AGI360,"н")=0,"",COUNTIFS($C$6:$AGI$6,12,$C360:$AGI360,"н"))</f>
        <v>4</v>
      </c>
      <c r="AHB360" s="36" t="str">
        <f t="shared" ref="AHB360:AHB373" si="1199">IF(COUNTIFS($C$6:$AGI$6,1,$C360:$AGI360,"б")=0,"",COUNTIFS($C$6:$AGI$6,1,$C360:$AGI360,"б"))</f>
        <v/>
      </c>
      <c r="AHC360" s="36" t="str">
        <f t="shared" si="1185"/>
        <v/>
      </c>
      <c r="AHD360" s="39">
        <f t="shared" ref="AHD360:AHD373" si="1200">IF(COUNTIFS($C$6:$AGI$6,1,$C360:$AGI360,"н")=0,"",COUNTIFS($C$6:$AGI$6,1,$C360:$AGI360,"н"))</f>
        <v>12</v>
      </c>
      <c r="AHE360" s="36" t="str">
        <f t="shared" ref="AHE360:AHE373" si="1201">IF(COUNTIFS($C$6:$AGI$6,2,$C360:$AGI360,"б")=0,"",COUNTIFS($C$6:$AGI$6,2,$C360:$AGI360,"б"))</f>
        <v/>
      </c>
      <c r="AHF360" s="36" t="str">
        <f t="shared" si="1186"/>
        <v/>
      </c>
      <c r="AHG360" s="39">
        <f t="shared" ref="AHG360:AHG373" si="1202">IF(COUNTIFS($C$6:$AGI$6,2,$C360:$AGI360,"н")=0,"",COUNTIFS($C$6:$AGI$6,2,$C360:$AGI360,"н"))</f>
        <v>16</v>
      </c>
      <c r="AHH360" s="36" t="str">
        <f t="shared" ref="AHH360:AHH373" si="1203">IF(COUNTIFS($C$6:$AGI$6,3,$C360:$AGI360,"б")=0,"",COUNTIFS($C$6:$AGI$6,3,$C360:$AGI360,"б"))</f>
        <v/>
      </c>
      <c r="AHI360" s="36" t="str">
        <f t="shared" si="1187"/>
        <v/>
      </c>
      <c r="AHJ360" s="39">
        <f t="shared" ref="AHJ360:AHJ373" si="1204">IF(COUNTIFS($C$6:$AGI$6,3,$C360:$AGI360,"н")=0,"",COUNTIFS($C$6:$AGI$6,3,$C360:$AGI360,"н"))</f>
        <v>18</v>
      </c>
      <c r="AHK360" s="36" t="str">
        <f t="shared" ref="AHK360:AHK373" si="1205">IF(COUNTIFS($C$6:$AGI$6,4,$C360:$AGI360,"б")=0,"",COUNTIFS($C$6:$AGI$6,4,$C360:$AGI360,"б"))</f>
        <v/>
      </c>
      <c r="AHL360" s="36" t="str">
        <f t="shared" si="1188"/>
        <v/>
      </c>
      <c r="AHM360" s="39" t="str">
        <f t="shared" ref="AHM360:AHM373" si="1206">IF(COUNTIFS($C$6:$AGI$6,4,$C360:$AGI360,"н")=0,"",COUNTIFS($C$6:$AGI$6,4,$C360:$AGI360,"н"))</f>
        <v/>
      </c>
      <c r="AHN360" s="36" t="str">
        <f t="shared" ref="AHN360:AHN373" si="1207">IF(COUNTIFS($C$6:$AGI$6,5,$C360:$AGI360,"б")=0,"",COUNTIFS($C$6:$AGI$6,5,$C360:$AGI360,"б"))</f>
        <v/>
      </c>
      <c r="AHO360" s="36" t="str">
        <f t="shared" si="1189"/>
        <v/>
      </c>
      <c r="AHP360" s="39" t="str">
        <f t="shared" ref="AHP360:AHP373" si="1208">IF(COUNTIFS($C$6:$AGI$6,5,$C360:$AGI360,"н")=0,"",COUNTIFS($C$6:$AGI$6,5,$C360:$AGI360,"н"))</f>
        <v/>
      </c>
      <c r="AHQ360" s="36" t="str">
        <f t="shared" ref="AHQ360:AHQ373" si="1209">IF(COUNTIFS($C$6:$AGI$6,6,$C360:$AGI360,"б")=0,"",COUNTIFS($C$6:$AGI$6,6,$C360:$AGI360,"б"))</f>
        <v/>
      </c>
      <c r="AHR360" s="36" t="str">
        <f t="shared" si="1190"/>
        <v/>
      </c>
      <c r="AHS360" s="39" t="str">
        <f t="shared" ref="AHS360:AHS373" si="1210">IF(COUNTIFS($C$6:$AGI$6,6,$C360:$AGI360,"н")=0,"",COUNTIFS($C$6:$AGI$6,6,$C360:$AGI360,"н"))</f>
        <v/>
      </c>
    </row>
    <row r="361" spans="1:922" s="5" customFormat="1" outlineLevel="1" x14ac:dyDescent="0.25">
      <c r="A361" s="43">
        <f t="shared" ref="A361:A373" si="1211">A360+1</f>
        <v>3</v>
      </c>
      <c r="B361" s="46" t="s">
        <v>219</v>
      </c>
      <c r="C361" s="37"/>
      <c r="D361" s="35"/>
      <c r="E361" s="35"/>
      <c r="F361" s="35"/>
      <c r="G361" s="57" t="s">
        <v>351</v>
      </c>
      <c r="H361" s="57"/>
      <c r="I361" s="57"/>
      <c r="J361" s="57"/>
      <c r="K361" s="57" t="s">
        <v>351</v>
      </c>
      <c r="L361" s="57" t="s">
        <v>351</v>
      </c>
      <c r="M361" s="57"/>
      <c r="N361" s="57"/>
      <c r="O361" s="57" t="s">
        <v>351</v>
      </c>
      <c r="P361" s="57"/>
      <c r="Q361" s="57"/>
      <c r="R361" s="38"/>
      <c r="S361" s="38"/>
      <c r="T361" s="38"/>
      <c r="U361" s="38"/>
      <c r="V361" s="38"/>
      <c r="W361" s="37"/>
      <c r="X361" s="63"/>
      <c r="Y361" s="63"/>
      <c r="Z361" s="63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38"/>
      <c r="AM361" s="38"/>
      <c r="AN361" s="38"/>
      <c r="AO361" s="38"/>
      <c r="AP361" s="38"/>
      <c r="AQ361" s="37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7"/>
      <c r="BL361" s="38"/>
      <c r="BM361" s="38"/>
      <c r="BN361" s="38"/>
      <c r="BO361" s="38"/>
      <c r="BP361" s="38"/>
      <c r="BQ361" s="38"/>
      <c r="BR361" s="38"/>
      <c r="BS361" s="38" t="s">
        <v>351</v>
      </c>
      <c r="BT361" s="38" t="s">
        <v>351</v>
      </c>
      <c r="BU361" s="38"/>
      <c r="BV361" s="38"/>
      <c r="BW361" s="38" t="s">
        <v>359</v>
      </c>
      <c r="BX361" s="38" t="s">
        <v>359</v>
      </c>
      <c r="BY361" s="38"/>
      <c r="BZ361" s="38"/>
      <c r="CA361" s="38"/>
      <c r="CB361" s="38"/>
      <c r="CC361" s="38"/>
      <c r="CD361" s="38"/>
      <c r="CE361" s="37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 t="s">
        <v>351</v>
      </c>
      <c r="CZ361" s="38" t="s">
        <v>351</v>
      </c>
      <c r="DA361" s="38"/>
      <c r="DB361" s="38"/>
      <c r="DC361" s="38" t="s">
        <v>351</v>
      </c>
      <c r="DD361" s="38" t="s">
        <v>351</v>
      </c>
      <c r="DE361" s="38"/>
      <c r="DF361" s="38"/>
      <c r="DG361" s="38"/>
      <c r="DH361" s="38" t="s">
        <v>351</v>
      </c>
      <c r="DI361" s="38" t="s">
        <v>351</v>
      </c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 t="s">
        <v>351</v>
      </c>
      <c r="DV361" s="38"/>
      <c r="DW361" s="38"/>
      <c r="DX361" s="38"/>
      <c r="DY361" s="38"/>
      <c r="DZ361" s="38"/>
      <c r="EA361" s="38"/>
      <c r="EB361" s="38"/>
      <c r="EC361" s="38"/>
      <c r="ED361" s="38"/>
      <c r="EE361" s="38" t="s">
        <v>351</v>
      </c>
      <c r="EF361" s="38"/>
      <c r="EG361" s="38"/>
      <c r="EH361" s="38"/>
      <c r="EI361" s="38"/>
      <c r="EJ361" s="38"/>
      <c r="EK361" s="38"/>
      <c r="EL361" s="38"/>
      <c r="EM361" s="37"/>
      <c r="EN361" s="38"/>
      <c r="EO361" s="38" t="s">
        <v>351</v>
      </c>
      <c r="EP361" s="38"/>
      <c r="EQ361" s="38" t="s">
        <v>351</v>
      </c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0"/>
      <c r="FH361" s="38"/>
      <c r="FI361" s="30" t="s">
        <v>351</v>
      </c>
      <c r="FJ361" s="38"/>
      <c r="FK361" s="30" t="s">
        <v>351</v>
      </c>
      <c r="FL361" s="30" t="s">
        <v>351</v>
      </c>
      <c r="FM361" s="38"/>
      <c r="FN361" s="38"/>
      <c r="FO361" s="30" t="s">
        <v>351</v>
      </c>
      <c r="FP361" s="30" t="s">
        <v>351</v>
      </c>
      <c r="FQ361" s="38"/>
      <c r="FR361" s="38"/>
      <c r="FS361" s="30" t="s">
        <v>351</v>
      </c>
      <c r="FT361" s="30" t="s">
        <v>351</v>
      </c>
      <c r="FU361" s="30" t="s">
        <v>351</v>
      </c>
      <c r="FV361" s="38"/>
      <c r="FW361" s="38"/>
      <c r="FX361" s="38"/>
      <c r="FY361" s="38"/>
      <c r="FZ361" s="38"/>
      <c r="GA361" s="57" t="s">
        <v>351</v>
      </c>
      <c r="GB361" s="38"/>
      <c r="GC361" s="38"/>
      <c r="GD361" s="38"/>
      <c r="GE361" s="57" t="s">
        <v>351</v>
      </c>
      <c r="GF361" s="57" t="s">
        <v>351</v>
      </c>
      <c r="GG361" s="38"/>
      <c r="GH361" s="38"/>
      <c r="GI361" s="38"/>
      <c r="GJ361" s="38"/>
      <c r="GK361" s="38"/>
      <c r="GL361" s="38"/>
      <c r="GM361" s="57" t="s">
        <v>351</v>
      </c>
      <c r="GN361" s="38"/>
      <c r="GO361" s="38"/>
      <c r="GP361" s="38"/>
      <c r="GQ361" s="38"/>
      <c r="GR361" s="38"/>
      <c r="GS361" s="38"/>
      <c r="GT361" s="38"/>
      <c r="GU361" s="37"/>
      <c r="GV361" s="38"/>
      <c r="GW361" s="57" t="s">
        <v>351</v>
      </c>
      <c r="GX361" s="38"/>
      <c r="GY361" s="57" t="s">
        <v>351</v>
      </c>
      <c r="GZ361" s="57" t="s">
        <v>351</v>
      </c>
      <c r="HA361" s="38"/>
      <c r="HB361" s="38"/>
      <c r="HC361" s="57" t="s">
        <v>351</v>
      </c>
      <c r="HD361" s="57" t="s">
        <v>351</v>
      </c>
      <c r="HE361" s="38"/>
      <c r="HF361" s="38"/>
      <c r="HG361" s="57" t="s">
        <v>351</v>
      </c>
      <c r="HH361" s="57" t="s">
        <v>351</v>
      </c>
      <c r="HI361" s="57" t="s">
        <v>351</v>
      </c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 t="s">
        <v>351</v>
      </c>
      <c r="IK361" s="38" t="s">
        <v>351</v>
      </c>
      <c r="IL361" s="83"/>
      <c r="IM361" s="38" t="s">
        <v>351</v>
      </c>
      <c r="IN361" s="38" t="s">
        <v>351</v>
      </c>
      <c r="IO361" s="38"/>
      <c r="IP361" s="38"/>
      <c r="IQ361" s="38"/>
      <c r="IR361" s="38" t="s">
        <v>351</v>
      </c>
      <c r="IS361" s="38" t="s">
        <v>351</v>
      </c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 t="s">
        <v>351</v>
      </c>
      <c r="JF361" s="38" t="s">
        <v>351</v>
      </c>
      <c r="JG361" s="38" t="s">
        <v>351</v>
      </c>
      <c r="JH361" s="38" t="s">
        <v>351</v>
      </c>
      <c r="JI361" s="38"/>
      <c r="JJ361" s="38"/>
      <c r="JK361" s="38"/>
      <c r="JL361" s="38" t="s">
        <v>351</v>
      </c>
      <c r="JM361" s="38" t="s">
        <v>351</v>
      </c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 t="s">
        <v>351</v>
      </c>
      <c r="NU361" s="38" t="s">
        <v>351</v>
      </c>
      <c r="NV361" s="38"/>
      <c r="NW361" s="38" t="s">
        <v>351</v>
      </c>
      <c r="NX361" s="38" t="s">
        <v>351</v>
      </c>
      <c r="NY361" s="38"/>
      <c r="NZ361" s="38"/>
      <c r="OA361" s="38" t="s">
        <v>351</v>
      </c>
      <c r="OB361" s="38" t="s">
        <v>351</v>
      </c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 t="s">
        <v>351</v>
      </c>
      <c r="OO361" s="38" t="s">
        <v>351</v>
      </c>
      <c r="OP361" s="38"/>
      <c r="OQ361" s="38" t="s">
        <v>351</v>
      </c>
      <c r="OR361" s="38"/>
      <c r="OS361" s="38"/>
      <c r="OT361" s="38"/>
      <c r="OU361" s="38" t="s">
        <v>351</v>
      </c>
      <c r="OV361" s="38" t="s">
        <v>351</v>
      </c>
      <c r="OW361" s="38"/>
      <c r="OX361" s="38"/>
      <c r="OY361" s="38" t="s">
        <v>351</v>
      </c>
      <c r="OZ361" s="38" t="s">
        <v>351</v>
      </c>
      <c r="PA361" s="38"/>
      <c r="PB361" s="38"/>
      <c r="PC361" s="38"/>
      <c r="PD361" s="38"/>
      <c r="PE361" s="38"/>
      <c r="PF361" s="38"/>
      <c r="PG361" s="37"/>
      <c r="PH361" s="38" t="s">
        <v>351</v>
      </c>
      <c r="PI361" s="38" t="s">
        <v>351</v>
      </c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 t="s">
        <v>351</v>
      </c>
      <c r="QC361" s="38" t="s">
        <v>351</v>
      </c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 t="s">
        <v>351</v>
      </c>
      <c r="QW361" s="38" t="s">
        <v>351</v>
      </c>
      <c r="QX361" s="38"/>
      <c r="QY361" s="38"/>
      <c r="QZ361" s="38" t="s">
        <v>351</v>
      </c>
      <c r="RA361" s="38" t="s">
        <v>351</v>
      </c>
      <c r="RB361" s="38"/>
      <c r="RC361" s="38"/>
      <c r="RD361" s="38" t="s">
        <v>351</v>
      </c>
      <c r="RE361" s="38" t="s">
        <v>351</v>
      </c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38" t="s">
        <v>351</v>
      </c>
      <c r="SV361" s="38" t="s">
        <v>351</v>
      </c>
      <c r="SW361" s="38"/>
      <c r="SX361" s="38"/>
      <c r="SY361" s="38"/>
      <c r="SZ361" s="38"/>
      <c r="TA361" s="38"/>
      <c r="TB361" s="38"/>
      <c r="TC361" s="38"/>
      <c r="TD361" s="38"/>
      <c r="TE361" s="38"/>
      <c r="TF361" s="38"/>
      <c r="TG361" s="37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8"/>
      <c r="TX361" s="38"/>
      <c r="TY361" s="38"/>
      <c r="TZ361" s="38"/>
      <c r="UA361" s="102"/>
      <c r="UB361" s="30"/>
      <c r="UC361" s="75"/>
      <c r="UD361" s="38"/>
      <c r="UE361" s="30"/>
      <c r="UF361" s="30" t="s">
        <v>351</v>
      </c>
      <c r="UG361" s="75" t="s">
        <v>351</v>
      </c>
      <c r="UH361" s="38"/>
      <c r="UI361" s="30"/>
      <c r="UJ361" s="75"/>
      <c r="UK361" s="75" t="s">
        <v>351</v>
      </c>
      <c r="UL361" s="38"/>
      <c r="UM361" s="38"/>
      <c r="UN361" s="38"/>
      <c r="UO361" s="38"/>
      <c r="UP361" s="38"/>
      <c r="UQ361" s="38"/>
      <c r="UR361" s="38"/>
      <c r="US361" s="38"/>
      <c r="UT361" s="38"/>
      <c r="UU361" s="37"/>
      <c r="UV361" s="38" t="s">
        <v>351</v>
      </c>
      <c r="UW361" s="38" t="s">
        <v>351</v>
      </c>
      <c r="UX361" s="38"/>
      <c r="UY361" s="38"/>
      <c r="UZ361" s="38" t="s">
        <v>351</v>
      </c>
      <c r="VA361" s="38" t="s">
        <v>351</v>
      </c>
      <c r="VB361" s="38"/>
      <c r="VC361" s="38"/>
      <c r="VD361" s="38"/>
      <c r="VE361" s="38" t="s">
        <v>351</v>
      </c>
      <c r="VF361" s="38"/>
      <c r="VG361" s="38"/>
      <c r="VH361" s="38"/>
      <c r="VI361" s="38"/>
      <c r="VJ361" s="38"/>
      <c r="VK361" s="38"/>
      <c r="VL361" s="38"/>
      <c r="VM361" s="38"/>
      <c r="VN361" s="38"/>
      <c r="VO361" s="37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8"/>
      <c r="WF361" s="38"/>
      <c r="WG361" s="38"/>
      <c r="WH361" s="38"/>
      <c r="WI361" s="37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8"/>
      <c r="WZ361" s="38"/>
      <c r="XA361" s="38"/>
      <c r="XB361" s="38"/>
      <c r="XC361" s="37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78"/>
        <v/>
      </c>
      <c r="AGK361" s="85" t="str">
        <f t="shared" si="1179"/>
        <v/>
      </c>
      <c r="AGL361" s="85">
        <f t="shared" si="1180"/>
        <v>5</v>
      </c>
      <c r="AGP361" s="36">
        <f t="shared" si="1191"/>
        <v>2</v>
      </c>
      <c r="AGQ361" s="36" t="str">
        <f t="shared" si="1181"/>
        <v/>
      </c>
      <c r="AGR361" s="39">
        <f t="shared" si="1192"/>
        <v>6</v>
      </c>
      <c r="AGS361" s="36" t="str">
        <f t="shared" si="1193"/>
        <v/>
      </c>
      <c r="AGT361" s="36" t="str">
        <f t="shared" si="1182"/>
        <v/>
      </c>
      <c r="AGU361" s="39">
        <f t="shared" si="1194"/>
        <v>18</v>
      </c>
      <c r="AGV361" s="36" t="str">
        <f t="shared" si="1195"/>
        <v/>
      </c>
      <c r="AGW361" s="36" t="str">
        <f t="shared" si="1183"/>
        <v/>
      </c>
      <c r="AGX361" s="39">
        <f t="shared" si="1196"/>
        <v>20</v>
      </c>
      <c r="AGY361" s="36" t="str">
        <f t="shared" si="1197"/>
        <v/>
      </c>
      <c r="AGZ361" s="36" t="str">
        <f t="shared" si="1184"/>
        <v/>
      </c>
      <c r="AHA361" s="39">
        <f t="shared" si="1198"/>
        <v>4</v>
      </c>
      <c r="AHB361" s="36" t="str">
        <f t="shared" si="1199"/>
        <v/>
      </c>
      <c r="AHC361" s="36" t="str">
        <f t="shared" si="1185"/>
        <v/>
      </c>
      <c r="AHD361" s="39">
        <f t="shared" si="1200"/>
        <v>15</v>
      </c>
      <c r="AHE361" s="36" t="str">
        <f t="shared" si="1201"/>
        <v/>
      </c>
      <c r="AHF361" s="36" t="str">
        <f t="shared" si="1186"/>
        <v/>
      </c>
      <c r="AHG361" s="39">
        <f t="shared" si="1202"/>
        <v>10</v>
      </c>
      <c r="AHH361" s="36" t="str">
        <f t="shared" si="1203"/>
        <v/>
      </c>
      <c r="AHI361" s="36" t="str">
        <f t="shared" si="1187"/>
        <v/>
      </c>
      <c r="AHJ361" s="39">
        <f t="shared" si="1204"/>
        <v>8</v>
      </c>
      <c r="AHK361" s="36" t="str">
        <f t="shared" si="1205"/>
        <v/>
      </c>
      <c r="AHL361" s="36" t="str">
        <f t="shared" si="1188"/>
        <v/>
      </c>
      <c r="AHM361" s="39" t="str">
        <f t="shared" si="1206"/>
        <v/>
      </c>
      <c r="AHN361" s="36" t="str">
        <f t="shared" si="1207"/>
        <v/>
      </c>
      <c r="AHO361" s="36" t="str">
        <f t="shared" si="1189"/>
        <v/>
      </c>
      <c r="AHP361" s="39" t="str">
        <f t="shared" si="1208"/>
        <v/>
      </c>
      <c r="AHQ361" s="36" t="str">
        <f t="shared" si="1209"/>
        <v/>
      </c>
      <c r="AHR361" s="36" t="str">
        <f t="shared" si="1190"/>
        <v/>
      </c>
      <c r="AHS361" s="39" t="str">
        <f t="shared" si="1210"/>
        <v/>
      </c>
    </row>
    <row r="362" spans="1:922" s="5" customFormat="1" outlineLevel="1" x14ac:dyDescent="0.25">
      <c r="A362" s="43">
        <v>4</v>
      </c>
      <c r="B362" s="46" t="s">
        <v>220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38"/>
      <c r="S362" s="38"/>
      <c r="T362" s="38"/>
      <c r="U362" s="38"/>
      <c r="V362" s="38"/>
      <c r="W362" s="37"/>
      <c r="X362" s="63"/>
      <c r="Y362" s="63"/>
      <c r="Z362" s="63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38"/>
      <c r="AM362" s="38"/>
      <c r="AN362" s="38"/>
      <c r="AO362" s="38"/>
      <c r="AP362" s="38"/>
      <c r="AQ362" s="37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7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7"/>
      <c r="CF362" s="38"/>
      <c r="CG362" s="38"/>
      <c r="CH362" s="38"/>
      <c r="CI362" s="30" t="s">
        <v>351</v>
      </c>
      <c r="CJ362" s="75" t="s">
        <v>351</v>
      </c>
      <c r="CK362" s="38" t="s">
        <v>351</v>
      </c>
      <c r="CL362" s="38"/>
      <c r="CM362" s="38" t="s">
        <v>351</v>
      </c>
      <c r="CN362" s="38" t="s">
        <v>351</v>
      </c>
      <c r="CO362" s="38"/>
      <c r="CP362" s="38"/>
      <c r="CQ362" s="38" t="s">
        <v>351</v>
      </c>
      <c r="CR362" s="38" t="s">
        <v>351</v>
      </c>
      <c r="CS362" s="38" t="s">
        <v>351</v>
      </c>
      <c r="CT362" s="38" t="s">
        <v>351</v>
      </c>
      <c r="CU362" s="38"/>
      <c r="CV362" s="38"/>
      <c r="CW362" s="38"/>
      <c r="CX362" s="38"/>
      <c r="CY362" s="38"/>
      <c r="CZ362" s="38"/>
      <c r="DA362" s="38"/>
      <c r="DB362" s="38"/>
      <c r="DC362" s="38"/>
      <c r="DD362" s="38" t="s">
        <v>351</v>
      </c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0"/>
      <c r="FH362" s="38"/>
      <c r="FI362" s="30"/>
      <c r="FJ362" s="38"/>
      <c r="FK362" s="30"/>
      <c r="FL362" s="30"/>
      <c r="FM362" s="38"/>
      <c r="FN362" s="38"/>
      <c r="FO362" s="30"/>
      <c r="FP362" s="30"/>
      <c r="FQ362" s="38"/>
      <c r="FR362" s="38"/>
      <c r="FS362" s="30"/>
      <c r="FT362" s="30"/>
      <c r="FU362" s="30"/>
      <c r="FV362" s="38"/>
      <c r="FW362" s="38"/>
      <c r="FX362" s="38"/>
      <c r="FY362" s="38"/>
      <c r="FZ362" s="38"/>
      <c r="GA362" s="57"/>
      <c r="GB362" s="38"/>
      <c r="GC362" s="38"/>
      <c r="GD362" s="38"/>
      <c r="GE362" s="57"/>
      <c r="GF362" s="57"/>
      <c r="GG362" s="38"/>
      <c r="GH362" s="38"/>
      <c r="GI362" s="38"/>
      <c r="GJ362" s="38"/>
      <c r="GK362" s="38"/>
      <c r="GL362" s="38"/>
      <c r="GM362" s="57"/>
      <c r="GN362" s="38"/>
      <c r="GO362" s="38"/>
      <c r="GP362" s="38"/>
      <c r="GQ362" s="38"/>
      <c r="GR362" s="38"/>
      <c r="GS362" s="38"/>
      <c r="GT362" s="38"/>
      <c r="GU362" s="37"/>
      <c r="GV362" s="38"/>
      <c r="GW362" s="57"/>
      <c r="GX362" s="38"/>
      <c r="GY362" s="57" t="s">
        <v>351</v>
      </c>
      <c r="GZ362" s="57" t="s">
        <v>351</v>
      </c>
      <c r="HA362" s="38"/>
      <c r="HB362" s="38"/>
      <c r="HC362" s="57"/>
      <c r="HD362" s="57"/>
      <c r="HE362" s="38"/>
      <c r="HF362" s="38"/>
      <c r="HG362" s="57"/>
      <c r="HH362" s="57"/>
      <c r="HI362" s="57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 t="s">
        <v>351</v>
      </c>
      <c r="IK362" s="38" t="s">
        <v>351</v>
      </c>
      <c r="IL362" s="83"/>
      <c r="IM362" s="38" t="s">
        <v>351</v>
      </c>
      <c r="IN362" s="38" t="s">
        <v>351</v>
      </c>
      <c r="IO362" s="38"/>
      <c r="IP362" s="38"/>
      <c r="IQ362" s="38"/>
      <c r="IR362" s="38" t="s">
        <v>351</v>
      </c>
      <c r="IS362" s="38" t="s">
        <v>351</v>
      </c>
      <c r="IT362" s="38"/>
      <c r="IU362" s="38" t="s">
        <v>351</v>
      </c>
      <c r="IV362" s="38"/>
      <c r="IW362" s="38" t="s">
        <v>351</v>
      </c>
      <c r="IX362" s="38"/>
      <c r="IY362" s="38"/>
      <c r="IZ362" s="38"/>
      <c r="JA362" s="38"/>
      <c r="JB362" s="38"/>
      <c r="JC362" s="37"/>
      <c r="JD362" s="38"/>
      <c r="JE362" s="38" t="s">
        <v>351</v>
      </c>
      <c r="JF362" s="38" t="s">
        <v>351</v>
      </c>
      <c r="JG362" s="38" t="s">
        <v>351</v>
      </c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 t="s">
        <v>351</v>
      </c>
      <c r="PT362" s="38" t="s">
        <v>351</v>
      </c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 t="s">
        <v>351</v>
      </c>
      <c r="QJ362" s="38" t="s">
        <v>351</v>
      </c>
      <c r="QK362" s="38" t="s">
        <v>351</v>
      </c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 t="s">
        <v>351</v>
      </c>
      <c r="RA362" s="38" t="s">
        <v>351</v>
      </c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8"/>
      <c r="TD362" s="38"/>
      <c r="TE362" s="38"/>
      <c r="TF362" s="38"/>
      <c r="TG362" s="37"/>
      <c r="TH362" s="38"/>
      <c r="TI362" s="38"/>
      <c r="TJ362" s="38"/>
      <c r="TK362" s="38" t="s">
        <v>351</v>
      </c>
      <c r="TL362" s="38" t="s">
        <v>351</v>
      </c>
      <c r="TM362" s="38" t="s">
        <v>351</v>
      </c>
      <c r="TN362" s="38"/>
      <c r="TO362" s="38" t="s">
        <v>351</v>
      </c>
      <c r="TP362" s="38" t="s">
        <v>351</v>
      </c>
      <c r="TQ362" s="38" t="s">
        <v>351</v>
      </c>
      <c r="TR362" s="38"/>
      <c r="TS362" s="38"/>
      <c r="TT362" s="38"/>
      <c r="TU362" s="38"/>
      <c r="TV362" s="38"/>
      <c r="TW362" s="38"/>
      <c r="TX362" s="38"/>
      <c r="TY362" s="38"/>
      <c r="TZ362" s="38"/>
      <c r="UA362" s="102"/>
      <c r="UB362" s="30"/>
      <c r="UC362" s="75"/>
      <c r="UD362" s="38"/>
      <c r="UE362" s="30"/>
      <c r="UF362" s="30"/>
      <c r="UG362" s="75"/>
      <c r="UH362" s="38"/>
      <c r="UI362" s="30"/>
      <c r="UJ362" s="75"/>
      <c r="UK362" s="75"/>
      <c r="UL362" s="38"/>
      <c r="UM362" s="38"/>
      <c r="UN362" s="38"/>
      <c r="UO362" s="38"/>
      <c r="UP362" s="38"/>
      <c r="UQ362" s="38"/>
      <c r="UR362" s="38"/>
      <c r="US362" s="38"/>
      <c r="UT362" s="38"/>
      <c r="UU362" s="37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 t="s">
        <v>351</v>
      </c>
      <c r="VH362" s="38" t="s">
        <v>351</v>
      </c>
      <c r="VI362" s="38"/>
      <c r="VJ362" s="38"/>
      <c r="VK362" s="38" t="s">
        <v>351</v>
      </c>
      <c r="VL362" s="38" t="s">
        <v>351</v>
      </c>
      <c r="VM362" s="38"/>
      <c r="VN362" s="38"/>
      <c r="VO362" s="37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8"/>
      <c r="WF362" s="38"/>
      <c r="WG362" s="38"/>
      <c r="WH362" s="38"/>
      <c r="WI362" s="37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8"/>
      <c r="WZ362" s="38"/>
      <c r="XA362" s="38"/>
      <c r="XB362" s="38"/>
      <c r="XC362" s="37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8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78"/>
        <v/>
      </c>
      <c r="AGK362" s="85" t="str">
        <f t="shared" si="1179"/>
        <v/>
      </c>
      <c r="AGL362" s="85">
        <f t="shared" si="1180"/>
        <v>4</v>
      </c>
      <c r="AGP362" s="36" t="str">
        <f t="shared" si="1191"/>
        <v/>
      </c>
      <c r="AGQ362" s="36" t="str">
        <f t="shared" si="1181"/>
        <v/>
      </c>
      <c r="AGR362" s="39">
        <f t="shared" si="1192"/>
        <v>5</v>
      </c>
      <c r="AGS362" s="36" t="str">
        <f t="shared" si="1193"/>
        <v/>
      </c>
      <c r="AGT362" s="36" t="str">
        <f t="shared" si="1182"/>
        <v/>
      </c>
      <c r="AGU362" s="39">
        <f t="shared" si="1194"/>
        <v>5</v>
      </c>
      <c r="AGV362" s="36" t="str">
        <f t="shared" si="1195"/>
        <v/>
      </c>
      <c r="AGW362" s="36" t="str">
        <f t="shared" si="1183"/>
        <v/>
      </c>
      <c r="AGX362" s="39">
        <f t="shared" si="1196"/>
        <v>12</v>
      </c>
      <c r="AGY362" s="36" t="str">
        <f t="shared" si="1197"/>
        <v/>
      </c>
      <c r="AGZ362" s="36" t="str">
        <f t="shared" si="1184"/>
        <v/>
      </c>
      <c r="AHA362" s="39">
        <f t="shared" si="1198"/>
        <v>1</v>
      </c>
      <c r="AHB362" s="36" t="str">
        <f t="shared" si="1199"/>
        <v/>
      </c>
      <c r="AHC362" s="36" t="str">
        <f t="shared" si="1185"/>
        <v/>
      </c>
      <c r="AHD362" s="39">
        <f t="shared" si="1200"/>
        <v>2</v>
      </c>
      <c r="AHE362" s="36" t="str">
        <f t="shared" si="1201"/>
        <v/>
      </c>
      <c r="AHF362" s="36" t="str">
        <f t="shared" si="1186"/>
        <v/>
      </c>
      <c r="AHG362" s="39">
        <f t="shared" si="1202"/>
        <v>5</v>
      </c>
      <c r="AHH362" s="36" t="str">
        <f t="shared" si="1203"/>
        <v/>
      </c>
      <c r="AHI362" s="36" t="str">
        <f t="shared" si="1187"/>
        <v/>
      </c>
      <c r="AHJ362" s="39">
        <f t="shared" si="1204"/>
        <v>10</v>
      </c>
      <c r="AHK362" s="36" t="str">
        <f t="shared" si="1205"/>
        <v/>
      </c>
      <c r="AHL362" s="36" t="str">
        <f t="shared" si="1188"/>
        <v/>
      </c>
      <c r="AHM362" s="39" t="str">
        <f t="shared" si="1206"/>
        <v/>
      </c>
      <c r="AHN362" s="36" t="str">
        <f t="shared" si="1207"/>
        <v/>
      </c>
      <c r="AHO362" s="36" t="str">
        <f t="shared" si="1189"/>
        <v/>
      </c>
      <c r="AHP362" s="39" t="str">
        <f t="shared" si="1208"/>
        <v/>
      </c>
      <c r="AHQ362" s="36" t="str">
        <f t="shared" si="1209"/>
        <v/>
      </c>
      <c r="AHR362" s="36" t="str">
        <f t="shared" si="1190"/>
        <v/>
      </c>
      <c r="AHS362" s="39" t="str">
        <f t="shared" si="1210"/>
        <v/>
      </c>
    </row>
    <row r="363" spans="1:922" s="5" customFormat="1" outlineLevel="1" x14ac:dyDescent="0.25">
      <c r="A363" s="43">
        <v>5</v>
      </c>
      <c r="B363" s="46" t="s">
        <v>221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38"/>
      <c r="S363" s="38"/>
      <c r="T363" s="38"/>
      <c r="U363" s="38"/>
      <c r="V363" s="38"/>
      <c r="W363" s="37"/>
      <c r="X363" s="63"/>
      <c r="Y363" s="63"/>
      <c r="Z363" s="63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0"/>
      <c r="CJ363" s="75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 t="s">
        <v>352</v>
      </c>
      <c r="CZ363" s="38" t="s">
        <v>352</v>
      </c>
      <c r="DA363" s="38"/>
      <c r="DB363" s="38"/>
      <c r="DC363" s="38" t="s">
        <v>352</v>
      </c>
      <c r="DD363" s="38" t="s">
        <v>352</v>
      </c>
      <c r="DE363" s="38"/>
      <c r="DF363" s="38"/>
      <c r="DG363" s="38"/>
      <c r="DH363" s="38" t="s">
        <v>352</v>
      </c>
      <c r="DI363" s="38" t="s">
        <v>352</v>
      </c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0"/>
      <c r="FH363" s="38"/>
      <c r="FI363" s="30"/>
      <c r="FJ363" s="38"/>
      <c r="FK363" s="30"/>
      <c r="FL363" s="30"/>
      <c r="FM363" s="38"/>
      <c r="FN363" s="38"/>
      <c r="FO363" s="30"/>
      <c r="FP363" s="30"/>
      <c r="FQ363" s="38"/>
      <c r="FR363" s="38"/>
      <c r="FS363" s="30"/>
      <c r="FT363" s="30"/>
      <c r="FU363" s="30"/>
      <c r="FV363" s="38"/>
      <c r="FW363" s="38"/>
      <c r="FX363" s="38"/>
      <c r="FY363" s="38"/>
      <c r="FZ363" s="38"/>
      <c r="GA363" s="57"/>
      <c r="GB363" s="38"/>
      <c r="GC363" s="38"/>
      <c r="GD363" s="38"/>
      <c r="GE363" s="57"/>
      <c r="GF363" s="57"/>
      <c r="GG363" s="38"/>
      <c r="GH363" s="38"/>
      <c r="GI363" s="38"/>
      <c r="GJ363" s="38"/>
      <c r="GK363" s="38"/>
      <c r="GL363" s="38"/>
      <c r="GM363" s="57"/>
      <c r="GN363" s="38"/>
      <c r="GO363" s="38"/>
      <c r="GP363" s="38"/>
      <c r="GQ363" s="38"/>
      <c r="GR363" s="38"/>
      <c r="GS363" s="38"/>
      <c r="GT363" s="38"/>
      <c r="GU363" s="37"/>
      <c r="GV363" s="38"/>
      <c r="GW363" s="57" t="s">
        <v>351</v>
      </c>
      <c r="GX363" s="38"/>
      <c r="GY363" s="57" t="s">
        <v>351</v>
      </c>
      <c r="GZ363" s="57" t="s">
        <v>351</v>
      </c>
      <c r="HA363" s="38"/>
      <c r="HB363" s="38"/>
      <c r="HC363" s="57"/>
      <c r="HD363" s="57"/>
      <c r="HE363" s="38"/>
      <c r="HF363" s="38"/>
      <c r="HG363" s="57" t="s">
        <v>351</v>
      </c>
      <c r="HH363" s="57" t="s">
        <v>351</v>
      </c>
      <c r="HI363" s="57" t="s">
        <v>351</v>
      </c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 t="s">
        <v>351</v>
      </c>
      <c r="IK363" s="38" t="s">
        <v>351</v>
      </c>
      <c r="IL363" s="83"/>
      <c r="IM363" s="38" t="s">
        <v>351</v>
      </c>
      <c r="IN363" s="38" t="s">
        <v>351</v>
      </c>
      <c r="IO363" s="38"/>
      <c r="IP363" s="38"/>
      <c r="IQ363" s="38"/>
      <c r="IR363" s="38" t="s">
        <v>351</v>
      </c>
      <c r="IS363" s="38" t="s">
        <v>351</v>
      </c>
      <c r="IT363" s="38"/>
      <c r="IU363" s="38" t="s">
        <v>351</v>
      </c>
      <c r="IV363" s="38"/>
      <c r="IW363" s="38" t="s">
        <v>351</v>
      </c>
      <c r="IX363" s="38"/>
      <c r="IY363" s="38"/>
      <c r="IZ363" s="38"/>
      <c r="JA363" s="38"/>
      <c r="JB363" s="38"/>
      <c r="JC363" s="37"/>
      <c r="JD363" s="38"/>
      <c r="JE363" s="38" t="s">
        <v>351</v>
      </c>
      <c r="JF363" s="38" t="s">
        <v>351</v>
      </c>
      <c r="JG363" s="38"/>
      <c r="JH363" s="38" t="s">
        <v>351</v>
      </c>
      <c r="JI363" s="38"/>
      <c r="JJ363" s="38"/>
      <c r="JK363" s="38"/>
      <c r="JL363" s="38" t="s">
        <v>351</v>
      </c>
      <c r="JM363" s="38" t="s">
        <v>351</v>
      </c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 t="s">
        <v>351</v>
      </c>
      <c r="OF363" s="38" t="s">
        <v>351</v>
      </c>
      <c r="OG363" s="38"/>
      <c r="OH363" s="38"/>
      <c r="OI363" s="38"/>
      <c r="OJ363" s="38"/>
      <c r="OK363" s="38"/>
      <c r="OL363" s="38"/>
      <c r="OM363" s="37"/>
      <c r="ON363" s="38" t="s">
        <v>351</v>
      </c>
      <c r="OO363" s="38" t="s">
        <v>351</v>
      </c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 t="s">
        <v>351</v>
      </c>
      <c r="PI363" s="38" t="s">
        <v>351</v>
      </c>
      <c r="PJ363" s="38"/>
      <c r="PK363" s="38" t="s">
        <v>351</v>
      </c>
      <c r="PL363" s="38" t="s">
        <v>351</v>
      </c>
      <c r="PM363" s="38"/>
      <c r="PN363" s="38"/>
      <c r="PO363" s="38"/>
      <c r="PP363" s="38" t="s">
        <v>351</v>
      </c>
      <c r="PQ363" s="38" t="s">
        <v>351</v>
      </c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 t="s">
        <v>351</v>
      </c>
      <c r="QC363" s="38" t="s">
        <v>351</v>
      </c>
      <c r="QD363" s="38"/>
      <c r="QE363" s="38"/>
      <c r="QF363" s="38"/>
      <c r="QG363" s="38"/>
      <c r="QH363" s="38"/>
      <c r="QI363" s="38" t="s">
        <v>351</v>
      </c>
      <c r="QJ363" s="38" t="s">
        <v>351</v>
      </c>
      <c r="QK363" s="38" t="s">
        <v>351</v>
      </c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 t="s">
        <v>351</v>
      </c>
      <c r="QW363" s="38" t="s">
        <v>351</v>
      </c>
      <c r="QX363" s="38"/>
      <c r="QY363" s="38"/>
      <c r="QZ363" s="38" t="s">
        <v>351</v>
      </c>
      <c r="RA363" s="38" t="s">
        <v>351</v>
      </c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 t="s">
        <v>351</v>
      </c>
      <c r="RX363" s="38" t="s">
        <v>351</v>
      </c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8"/>
      <c r="TD363" s="38"/>
      <c r="TE363" s="38"/>
      <c r="TF363" s="38"/>
      <c r="TG363" s="37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8"/>
      <c r="TX363" s="38"/>
      <c r="TY363" s="38"/>
      <c r="TZ363" s="38"/>
      <c r="UA363" s="102"/>
      <c r="UB363" s="30"/>
      <c r="UC363" s="75"/>
      <c r="UD363" s="38"/>
      <c r="UE363" s="30"/>
      <c r="UF363" s="30" t="s">
        <v>351</v>
      </c>
      <c r="UG363" s="75" t="s">
        <v>351</v>
      </c>
      <c r="UH363" s="38"/>
      <c r="UI363" s="30" t="s">
        <v>351</v>
      </c>
      <c r="UJ363" s="75" t="s">
        <v>351</v>
      </c>
      <c r="UK363" s="75" t="s">
        <v>351</v>
      </c>
      <c r="UL363" s="38"/>
      <c r="UM363" s="38"/>
      <c r="UN363" s="38"/>
      <c r="UO363" s="38"/>
      <c r="UP363" s="38"/>
      <c r="UQ363" s="38"/>
      <c r="UR363" s="38"/>
      <c r="US363" s="38"/>
      <c r="UT363" s="38"/>
      <c r="UU363" s="37"/>
      <c r="UV363" s="38" t="s">
        <v>351</v>
      </c>
      <c r="UW363" s="38" t="s">
        <v>351</v>
      </c>
      <c r="UX363" s="38"/>
      <c r="UY363" s="38"/>
      <c r="UZ363" s="38" t="s">
        <v>351</v>
      </c>
      <c r="VA363" s="38" t="s">
        <v>351</v>
      </c>
      <c r="VB363" s="38"/>
      <c r="VC363" s="38" t="s">
        <v>351</v>
      </c>
      <c r="VD363" s="38" t="s">
        <v>351</v>
      </c>
      <c r="VE363" s="38" t="s">
        <v>351</v>
      </c>
      <c r="VF363" s="38"/>
      <c r="VG363" s="38"/>
      <c r="VH363" s="38"/>
      <c r="VI363" s="38"/>
      <c r="VJ363" s="38"/>
      <c r="VK363" s="38"/>
      <c r="VL363" s="38"/>
      <c r="VM363" s="38"/>
      <c r="VN363" s="38"/>
      <c r="VO363" s="37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8"/>
      <c r="WF363" s="38"/>
      <c r="WG363" s="38"/>
      <c r="WH363" s="38"/>
      <c r="WI363" s="37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8"/>
      <c r="WZ363" s="38"/>
      <c r="XA363" s="38"/>
      <c r="XB363" s="38"/>
      <c r="XC363" s="37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78"/>
        <v/>
      </c>
      <c r="AGK363" s="85" t="str">
        <f t="shared" si="1179"/>
        <v/>
      </c>
      <c r="AGL363" s="85">
        <f t="shared" si="1180"/>
        <v>7</v>
      </c>
      <c r="AGP363" s="36" t="str">
        <f t="shared" si="1191"/>
        <v/>
      </c>
      <c r="AGQ363" s="36" t="str">
        <f t="shared" si="1181"/>
        <v/>
      </c>
      <c r="AGR363" s="39" t="str">
        <f t="shared" si="1192"/>
        <v/>
      </c>
      <c r="AGS363" s="36" t="str">
        <f t="shared" si="1193"/>
        <v/>
      </c>
      <c r="AGT363" s="36">
        <f t="shared" si="1182"/>
        <v>6</v>
      </c>
      <c r="AGU363" s="39" t="str">
        <f t="shared" si="1194"/>
        <v/>
      </c>
      <c r="AGV363" s="36" t="str">
        <f t="shared" si="1195"/>
        <v/>
      </c>
      <c r="AGW363" s="36" t="str">
        <f t="shared" si="1183"/>
        <v/>
      </c>
      <c r="AGX363" s="39">
        <f t="shared" si="1196"/>
        <v>16</v>
      </c>
      <c r="AGY363" s="36" t="str">
        <f t="shared" si="1197"/>
        <v/>
      </c>
      <c r="AGZ363" s="36" t="str">
        <f t="shared" si="1184"/>
        <v/>
      </c>
      <c r="AHA363" s="39">
        <f t="shared" si="1198"/>
        <v>3</v>
      </c>
      <c r="AHB363" s="36" t="str">
        <f t="shared" si="1199"/>
        <v/>
      </c>
      <c r="AHC363" s="36" t="str">
        <f t="shared" si="1185"/>
        <v/>
      </c>
      <c r="AHD363" s="39">
        <f t="shared" si="1200"/>
        <v>10</v>
      </c>
      <c r="AHE363" s="36" t="str">
        <f t="shared" si="1201"/>
        <v/>
      </c>
      <c r="AHF363" s="36" t="str">
        <f t="shared" si="1186"/>
        <v/>
      </c>
      <c r="AHG363" s="39">
        <f t="shared" si="1202"/>
        <v>11</v>
      </c>
      <c r="AHH363" s="36" t="str">
        <f t="shared" si="1203"/>
        <v/>
      </c>
      <c r="AHI363" s="36" t="str">
        <f t="shared" si="1187"/>
        <v/>
      </c>
      <c r="AHJ363" s="39">
        <f t="shared" si="1204"/>
        <v>12</v>
      </c>
      <c r="AHK363" s="36" t="str">
        <f t="shared" si="1205"/>
        <v/>
      </c>
      <c r="AHL363" s="36" t="str">
        <f t="shared" si="1188"/>
        <v/>
      </c>
      <c r="AHM363" s="39" t="str">
        <f t="shared" si="1206"/>
        <v/>
      </c>
      <c r="AHN363" s="36" t="str">
        <f t="shared" si="1207"/>
        <v/>
      </c>
      <c r="AHO363" s="36" t="str">
        <f t="shared" si="1189"/>
        <v/>
      </c>
      <c r="AHP363" s="39" t="str">
        <f t="shared" si="1208"/>
        <v/>
      </c>
      <c r="AHQ363" s="36" t="str">
        <f t="shared" si="1209"/>
        <v/>
      </c>
      <c r="AHR363" s="36" t="str">
        <f t="shared" si="1190"/>
        <v/>
      </c>
      <c r="AHS363" s="39" t="str">
        <f t="shared" si="1210"/>
        <v/>
      </c>
    </row>
    <row r="364" spans="1:922" s="5" customFormat="1" outlineLevel="1" x14ac:dyDescent="0.25">
      <c r="A364" s="43">
        <f t="shared" si="1211"/>
        <v>6</v>
      </c>
      <c r="B364" s="46" t="s">
        <v>222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38"/>
      <c r="S364" s="38"/>
      <c r="T364" s="38"/>
      <c r="U364" s="38"/>
      <c r="V364" s="38"/>
      <c r="W364" s="37"/>
      <c r="X364" s="63"/>
      <c r="Y364" s="63"/>
      <c r="Z364" s="63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0"/>
      <c r="CJ364" s="75"/>
      <c r="CK364" s="38"/>
      <c r="CL364" s="38"/>
      <c r="CM364" s="38"/>
      <c r="CN364" s="38"/>
      <c r="CO364" s="38"/>
      <c r="CP364" s="38"/>
      <c r="CQ364" s="38" t="s">
        <v>351</v>
      </c>
      <c r="CR364" s="38" t="s">
        <v>351</v>
      </c>
      <c r="CS364" s="38" t="s">
        <v>351</v>
      </c>
      <c r="CT364" s="38" t="s">
        <v>351</v>
      </c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 t="s">
        <v>351</v>
      </c>
      <c r="DV364" s="38"/>
      <c r="DW364" s="38"/>
      <c r="DX364" s="38"/>
      <c r="DY364" s="38"/>
      <c r="DZ364" s="38"/>
      <c r="EA364" s="38"/>
      <c r="EB364" s="38"/>
      <c r="EC364" s="38"/>
      <c r="ED364" s="38"/>
      <c r="EE364" s="38" t="s">
        <v>351</v>
      </c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 t="s">
        <v>351</v>
      </c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0"/>
      <c r="FH364" s="38"/>
      <c r="FI364" s="30"/>
      <c r="FJ364" s="38"/>
      <c r="FK364" s="30"/>
      <c r="FL364" s="30"/>
      <c r="FM364" s="38"/>
      <c r="FN364" s="38"/>
      <c r="FO364" s="30"/>
      <c r="FP364" s="30"/>
      <c r="FQ364" s="38"/>
      <c r="FR364" s="38"/>
      <c r="FS364" s="30"/>
      <c r="FT364" s="30"/>
      <c r="FU364" s="30"/>
      <c r="FV364" s="38"/>
      <c r="FW364" s="38"/>
      <c r="FX364" s="38"/>
      <c r="FY364" s="38"/>
      <c r="FZ364" s="38"/>
      <c r="GA364" s="57" t="s">
        <v>351</v>
      </c>
      <c r="GB364" s="38"/>
      <c r="GC364" s="38"/>
      <c r="GD364" s="38"/>
      <c r="GE364" s="57"/>
      <c r="GF364" s="57"/>
      <c r="GG364" s="38"/>
      <c r="GH364" s="38"/>
      <c r="GI364" s="38"/>
      <c r="GJ364" s="38"/>
      <c r="GK364" s="38"/>
      <c r="GL364" s="38"/>
      <c r="GM364" s="57" t="s">
        <v>351</v>
      </c>
      <c r="GN364" s="38"/>
      <c r="GO364" s="38"/>
      <c r="GP364" s="38"/>
      <c r="GQ364" s="38"/>
      <c r="GR364" s="38"/>
      <c r="GS364" s="38"/>
      <c r="GT364" s="38"/>
      <c r="GU364" s="37"/>
      <c r="GV364" s="38"/>
      <c r="GW364" s="57" t="s">
        <v>351</v>
      </c>
      <c r="GX364" s="38"/>
      <c r="GY364" s="57"/>
      <c r="GZ364" s="57"/>
      <c r="HA364" s="38"/>
      <c r="HB364" s="38"/>
      <c r="HC364" s="57"/>
      <c r="HD364" s="57"/>
      <c r="HE364" s="38"/>
      <c r="HF364" s="38"/>
      <c r="HG364" s="57" t="s">
        <v>351</v>
      </c>
      <c r="HH364" s="57" t="s">
        <v>351</v>
      </c>
      <c r="HI364" s="57" t="s">
        <v>351</v>
      </c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83"/>
      <c r="IM364" s="38"/>
      <c r="IN364" s="38"/>
      <c r="IO364" s="38"/>
      <c r="IP364" s="38"/>
      <c r="IQ364" s="38"/>
      <c r="IR364" s="38" t="s">
        <v>351</v>
      </c>
      <c r="IS364" s="38" t="s">
        <v>351</v>
      </c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 t="s">
        <v>351</v>
      </c>
      <c r="JF364" s="38" t="s">
        <v>351</v>
      </c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 t="s">
        <v>351</v>
      </c>
      <c r="NU364" s="38" t="s">
        <v>351</v>
      </c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 t="s">
        <v>351</v>
      </c>
      <c r="OO364" s="38" t="s">
        <v>351</v>
      </c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 t="s">
        <v>351</v>
      </c>
      <c r="PI364" s="38" t="s">
        <v>351</v>
      </c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 t="s">
        <v>351</v>
      </c>
      <c r="QC364" s="38" t="s">
        <v>351</v>
      </c>
      <c r="QD364" s="38"/>
      <c r="QE364" s="38"/>
      <c r="QF364" s="38"/>
      <c r="QG364" s="38"/>
      <c r="QH364" s="38"/>
      <c r="QI364" s="38" t="s">
        <v>351</v>
      </c>
      <c r="QJ364" s="38" t="s">
        <v>351</v>
      </c>
      <c r="QK364" s="38" t="s">
        <v>351</v>
      </c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8"/>
      <c r="TD364" s="38"/>
      <c r="TE364" s="38"/>
      <c r="TF364" s="38"/>
      <c r="TG364" s="37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8"/>
      <c r="TX364" s="38"/>
      <c r="TY364" s="38"/>
      <c r="TZ364" s="38"/>
      <c r="UA364" s="102"/>
      <c r="UB364" s="30"/>
      <c r="UC364" s="75"/>
      <c r="UD364" s="38"/>
      <c r="UE364" s="30"/>
      <c r="UF364" s="30"/>
      <c r="UG364" s="75"/>
      <c r="UH364" s="38"/>
      <c r="UI364" s="30"/>
      <c r="UJ364" s="75"/>
      <c r="UK364" s="75" t="s">
        <v>351</v>
      </c>
      <c r="UL364" s="38"/>
      <c r="UM364" s="38"/>
      <c r="UN364" s="38"/>
      <c r="UO364" s="38"/>
      <c r="UP364" s="38"/>
      <c r="UQ364" s="38"/>
      <c r="UR364" s="38"/>
      <c r="US364" s="38"/>
      <c r="UT364" s="38"/>
      <c r="UU364" s="37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 t="s">
        <v>351</v>
      </c>
      <c r="VF364" s="38"/>
      <c r="VG364" s="38"/>
      <c r="VH364" s="38"/>
      <c r="VI364" s="38"/>
      <c r="VJ364" s="38"/>
      <c r="VK364" s="38"/>
      <c r="VL364" s="38"/>
      <c r="VM364" s="38"/>
      <c r="VN364" s="38"/>
      <c r="VO364" s="37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8"/>
      <c r="WF364" s="38"/>
      <c r="WG364" s="38"/>
      <c r="WH364" s="38"/>
      <c r="WI364" s="37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8"/>
      <c r="WZ364" s="38"/>
      <c r="XA364" s="38"/>
      <c r="XB364" s="38"/>
      <c r="XC364" s="37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78"/>
        <v/>
      </c>
      <c r="AGK364" s="85" t="str">
        <f t="shared" si="1179"/>
        <v/>
      </c>
      <c r="AGL364" s="85">
        <f t="shared" si="1180"/>
        <v>1</v>
      </c>
      <c r="AGP364" s="36" t="str">
        <f t="shared" si="1191"/>
        <v/>
      </c>
      <c r="AGQ364" s="36" t="str">
        <f t="shared" si="1181"/>
        <v/>
      </c>
      <c r="AGR364" s="39" t="str">
        <f t="shared" si="1192"/>
        <v/>
      </c>
      <c r="AGS364" s="36" t="str">
        <f t="shared" si="1193"/>
        <v/>
      </c>
      <c r="AGT364" s="36" t="str">
        <f t="shared" si="1182"/>
        <v/>
      </c>
      <c r="AGU364" s="39">
        <f t="shared" si="1194"/>
        <v>7</v>
      </c>
      <c r="AGV364" s="36" t="str">
        <f t="shared" si="1195"/>
        <v/>
      </c>
      <c r="AGW364" s="36" t="str">
        <f t="shared" si="1183"/>
        <v/>
      </c>
      <c r="AGX364" s="39">
        <f t="shared" si="1196"/>
        <v>10</v>
      </c>
      <c r="AGY364" s="36" t="str">
        <f t="shared" si="1197"/>
        <v/>
      </c>
      <c r="AGZ364" s="36" t="str">
        <f t="shared" si="1184"/>
        <v/>
      </c>
      <c r="AHA364" s="39" t="str">
        <f t="shared" si="1198"/>
        <v/>
      </c>
      <c r="AHB364" s="36" t="str">
        <f t="shared" si="1199"/>
        <v/>
      </c>
      <c r="AHC364" s="36" t="str">
        <f t="shared" si="1185"/>
        <v/>
      </c>
      <c r="AHD364" s="39">
        <f t="shared" si="1200"/>
        <v>6</v>
      </c>
      <c r="AHE364" s="36" t="str">
        <f t="shared" si="1201"/>
        <v/>
      </c>
      <c r="AHF364" s="36" t="str">
        <f t="shared" si="1186"/>
        <v/>
      </c>
      <c r="AHG364" s="39">
        <f t="shared" si="1202"/>
        <v>5</v>
      </c>
      <c r="AHH364" s="36" t="str">
        <f t="shared" si="1203"/>
        <v/>
      </c>
      <c r="AHI364" s="36" t="str">
        <f t="shared" si="1187"/>
        <v/>
      </c>
      <c r="AHJ364" s="39">
        <f t="shared" si="1204"/>
        <v>2</v>
      </c>
      <c r="AHK364" s="36" t="str">
        <f t="shared" si="1205"/>
        <v/>
      </c>
      <c r="AHL364" s="36" t="str">
        <f t="shared" si="1188"/>
        <v/>
      </c>
      <c r="AHM364" s="39" t="str">
        <f t="shared" si="1206"/>
        <v/>
      </c>
      <c r="AHN364" s="36" t="str">
        <f t="shared" si="1207"/>
        <v/>
      </c>
      <c r="AHO364" s="36" t="str">
        <f t="shared" si="1189"/>
        <v/>
      </c>
      <c r="AHP364" s="39" t="str">
        <f t="shared" si="1208"/>
        <v/>
      </c>
      <c r="AHQ364" s="36" t="str">
        <f t="shared" si="1209"/>
        <v/>
      </c>
      <c r="AHR364" s="36" t="str">
        <f t="shared" si="1190"/>
        <v/>
      </c>
      <c r="AHS364" s="39" t="str">
        <f t="shared" si="1210"/>
        <v/>
      </c>
    </row>
    <row r="365" spans="1:922" s="5" customFormat="1" outlineLevel="1" x14ac:dyDescent="0.25">
      <c r="A365" s="43">
        <f t="shared" si="1211"/>
        <v>7</v>
      </c>
      <c r="B365" s="46" t="s">
        <v>223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38"/>
      <c r="S365" s="38"/>
      <c r="T365" s="38"/>
      <c r="U365" s="38"/>
      <c r="V365" s="38"/>
      <c r="W365" s="37"/>
      <c r="X365" s="63"/>
      <c r="Y365" s="63"/>
      <c r="Z365" s="63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0"/>
      <c r="CJ365" s="75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 t="s">
        <v>352</v>
      </c>
      <c r="CZ365" s="38" t="s">
        <v>352</v>
      </c>
      <c r="DA365" s="38"/>
      <c r="DB365" s="38"/>
      <c r="DC365" s="38" t="s">
        <v>352</v>
      </c>
      <c r="DD365" s="38" t="s">
        <v>352</v>
      </c>
      <c r="DE365" s="38"/>
      <c r="DF365" s="38"/>
      <c r="DG365" s="38"/>
      <c r="DH365" s="38" t="s">
        <v>352</v>
      </c>
      <c r="DI365" s="38" t="s">
        <v>352</v>
      </c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0"/>
      <c r="FH365" s="38"/>
      <c r="FI365" s="30"/>
      <c r="FJ365" s="38"/>
      <c r="FK365" s="30"/>
      <c r="FL365" s="30"/>
      <c r="FM365" s="38"/>
      <c r="FN365" s="38"/>
      <c r="FO365" s="30"/>
      <c r="FP365" s="30"/>
      <c r="FQ365" s="38"/>
      <c r="FR365" s="38"/>
      <c r="FS365" s="30"/>
      <c r="FT365" s="30"/>
      <c r="FU365" s="30"/>
      <c r="FV365" s="38"/>
      <c r="FW365" s="38"/>
      <c r="FX365" s="38"/>
      <c r="FY365" s="38"/>
      <c r="FZ365" s="38"/>
      <c r="GA365" s="57"/>
      <c r="GB365" s="38"/>
      <c r="GC365" s="38"/>
      <c r="GD365" s="38"/>
      <c r="GE365" s="57"/>
      <c r="GF365" s="57"/>
      <c r="GG365" s="38"/>
      <c r="GH365" s="38"/>
      <c r="GI365" s="38"/>
      <c r="GJ365" s="38"/>
      <c r="GK365" s="38"/>
      <c r="GL365" s="38"/>
      <c r="GM365" s="57"/>
      <c r="GN365" s="38"/>
      <c r="GO365" s="38"/>
      <c r="GP365" s="38"/>
      <c r="GQ365" s="38"/>
      <c r="GR365" s="38"/>
      <c r="GS365" s="38"/>
      <c r="GT365" s="38"/>
      <c r="GU365" s="37"/>
      <c r="GV365" s="38"/>
      <c r="GW365" s="57" t="s">
        <v>351</v>
      </c>
      <c r="GX365" s="38"/>
      <c r="GY365" s="57" t="s">
        <v>351</v>
      </c>
      <c r="GZ365" s="57" t="s">
        <v>351</v>
      </c>
      <c r="HA365" s="38"/>
      <c r="HB365" s="38"/>
      <c r="HC365" s="57" t="s">
        <v>351</v>
      </c>
      <c r="HD365" s="57" t="s">
        <v>351</v>
      </c>
      <c r="HE365" s="38"/>
      <c r="HF365" s="38"/>
      <c r="HG365" s="57" t="s">
        <v>351</v>
      </c>
      <c r="HH365" s="57" t="s">
        <v>351</v>
      </c>
      <c r="HI365" s="57" t="s">
        <v>351</v>
      </c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 t="s">
        <v>351</v>
      </c>
      <c r="IK365" s="38" t="s">
        <v>351</v>
      </c>
      <c r="IL365" s="83"/>
      <c r="IM365" s="38" t="s">
        <v>351</v>
      </c>
      <c r="IN365" s="38" t="s">
        <v>351</v>
      </c>
      <c r="IO365" s="38"/>
      <c r="IP365" s="38"/>
      <c r="IQ365" s="38"/>
      <c r="IR365" s="38" t="s">
        <v>351</v>
      </c>
      <c r="IS365" s="38" t="s">
        <v>351</v>
      </c>
      <c r="IT365" s="38"/>
      <c r="IU365" s="38" t="s">
        <v>351</v>
      </c>
      <c r="IV365" s="38"/>
      <c r="IW365" s="38" t="s">
        <v>351</v>
      </c>
      <c r="IX365" s="38"/>
      <c r="IY365" s="38"/>
      <c r="IZ365" s="38"/>
      <c r="JA365" s="38"/>
      <c r="JB365" s="38"/>
      <c r="JC365" s="37"/>
      <c r="JD365" s="38"/>
      <c r="JE365" s="38" t="s">
        <v>351</v>
      </c>
      <c r="JF365" s="38" t="s">
        <v>351</v>
      </c>
      <c r="JG365" s="38"/>
      <c r="JH365" s="38" t="s">
        <v>351</v>
      </c>
      <c r="JI365" s="38"/>
      <c r="JJ365" s="38"/>
      <c r="JK365" s="38"/>
      <c r="JL365" s="38" t="s">
        <v>351</v>
      </c>
      <c r="JM365" s="38" t="s">
        <v>351</v>
      </c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 t="s">
        <v>351</v>
      </c>
      <c r="OF365" s="38" t="s">
        <v>351</v>
      </c>
      <c r="OG365" s="38"/>
      <c r="OH365" s="38"/>
      <c r="OI365" s="38"/>
      <c r="OJ365" s="38"/>
      <c r="OK365" s="38"/>
      <c r="OL365" s="38"/>
      <c r="OM365" s="37"/>
      <c r="ON365" s="38" t="s">
        <v>351</v>
      </c>
      <c r="OO365" s="38" t="s">
        <v>351</v>
      </c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 t="s">
        <v>351</v>
      </c>
      <c r="PI365" s="38" t="s">
        <v>351</v>
      </c>
      <c r="PJ365" s="38"/>
      <c r="PK365" s="38" t="s">
        <v>351</v>
      </c>
      <c r="PL365" s="38" t="s">
        <v>351</v>
      </c>
      <c r="PM365" s="38"/>
      <c r="PN365" s="38"/>
      <c r="PO365" s="38"/>
      <c r="PP365" s="38" t="s">
        <v>351</v>
      </c>
      <c r="PQ365" s="38" t="s">
        <v>351</v>
      </c>
      <c r="PR365" s="38"/>
      <c r="PS365" s="38" t="s">
        <v>351</v>
      </c>
      <c r="PT365" s="38" t="s">
        <v>351</v>
      </c>
      <c r="PU365" s="38"/>
      <c r="PV365" s="38"/>
      <c r="PW365" s="38"/>
      <c r="PX365" s="38"/>
      <c r="PY365" s="38"/>
      <c r="PZ365" s="38"/>
      <c r="QA365" s="37"/>
      <c r="QB365" s="38" t="s">
        <v>351</v>
      </c>
      <c r="QC365" s="38" t="s">
        <v>351</v>
      </c>
      <c r="QD365" s="38"/>
      <c r="QE365" s="38"/>
      <c r="QF365" s="38"/>
      <c r="QG365" s="38"/>
      <c r="QH365" s="38"/>
      <c r="QI365" s="38" t="s">
        <v>351</v>
      </c>
      <c r="QJ365" s="38" t="s">
        <v>351</v>
      </c>
      <c r="QK365" s="38" t="s">
        <v>351</v>
      </c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 t="s">
        <v>351</v>
      </c>
      <c r="QW365" s="38" t="s">
        <v>351</v>
      </c>
      <c r="QX365" s="38"/>
      <c r="QY365" s="38"/>
      <c r="QZ365" s="38" t="s">
        <v>351</v>
      </c>
      <c r="RA365" s="38" t="s">
        <v>351</v>
      </c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 t="s">
        <v>351</v>
      </c>
      <c r="RX365" s="38" t="s">
        <v>351</v>
      </c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8"/>
      <c r="TD365" s="38"/>
      <c r="TE365" s="38"/>
      <c r="TF365" s="38"/>
      <c r="TG365" s="37"/>
      <c r="TH365" s="38"/>
      <c r="TI365" s="38"/>
      <c r="TJ365" s="38"/>
      <c r="TK365" s="38"/>
      <c r="TL365" s="38"/>
      <c r="TM365" s="38"/>
      <c r="TN365" s="38"/>
      <c r="TO365" s="38" t="s">
        <v>351</v>
      </c>
      <c r="TP365" s="38"/>
      <c r="TQ365" s="38"/>
      <c r="TR365" s="38"/>
      <c r="TS365" s="38"/>
      <c r="TT365" s="38"/>
      <c r="TU365" s="38"/>
      <c r="TV365" s="38"/>
      <c r="TW365" s="38"/>
      <c r="TX365" s="38"/>
      <c r="TY365" s="38"/>
      <c r="TZ365" s="38"/>
      <c r="UA365" s="102"/>
      <c r="UB365" s="30"/>
      <c r="UC365" s="75"/>
      <c r="UD365" s="38"/>
      <c r="UE365" s="30"/>
      <c r="UF365" s="30" t="s">
        <v>351</v>
      </c>
      <c r="UG365" s="75" t="s">
        <v>351</v>
      </c>
      <c r="UH365" s="38"/>
      <c r="UI365" s="30" t="s">
        <v>351</v>
      </c>
      <c r="UJ365" s="75" t="s">
        <v>351</v>
      </c>
      <c r="UK365" s="75"/>
      <c r="UL365" s="38"/>
      <c r="UM365" s="38"/>
      <c r="UN365" s="38"/>
      <c r="UO365" s="38"/>
      <c r="UP365" s="38"/>
      <c r="UQ365" s="38"/>
      <c r="UR365" s="38"/>
      <c r="US365" s="38"/>
      <c r="UT365" s="38"/>
      <c r="UU365" s="37"/>
      <c r="UV365" s="38" t="s">
        <v>351</v>
      </c>
      <c r="UW365" s="38" t="s">
        <v>351</v>
      </c>
      <c r="UX365" s="38"/>
      <c r="UY365" s="38"/>
      <c r="UZ365" s="38" t="s">
        <v>351</v>
      </c>
      <c r="VA365" s="38" t="s">
        <v>351</v>
      </c>
      <c r="VB365" s="38"/>
      <c r="VC365" s="38" t="s">
        <v>351</v>
      </c>
      <c r="VD365" s="38"/>
      <c r="VE365" s="38"/>
      <c r="VF365" s="38"/>
      <c r="VG365" s="38" t="s">
        <v>351</v>
      </c>
      <c r="VH365" s="38" t="s">
        <v>351</v>
      </c>
      <c r="VI365" s="38"/>
      <c r="VJ365" s="38"/>
      <c r="VK365" s="38"/>
      <c r="VL365" s="38"/>
      <c r="VM365" s="38"/>
      <c r="VN365" s="38"/>
      <c r="VO365" s="37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8"/>
      <c r="WF365" s="38"/>
      <c r="WG365" s="38"/>
      <c r="WH365" s="38"/>
      <c r="WI365" s="37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8"/>
      <c r="WZ365" s="38"/>
      <c r="XA365" s="38"/>
      <c r="XB365" s="38"/>
      <c r="XC365" s="37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78"/>
        <v/>
      </c>
      <c r="AGK365" s="85" t="str">
        <f t="shared" si="1179"/>
        <v/>
      </c>
      <c r="AGL365" s="85">
        <f t="shared" si="1180"/>
        <v>7</v>
      </c>
      <c r="AGP365" s="36" t="str">
        <f t="shared" si="1191"/>
        <v/>
      </c>
      <c r="AGQ365" s="36" t="str">
        <f t="shared" si="1181"/>
        <v/>
      </c>
      <c r="AGR365" s="39" t="str">
        <f t="shared" si="1192"/>
        <v/>
      </c>
      <c r="AGS365" s="36" t="str">
        <f t="shared" si="1193"/>
        <v/>
      </c>
      <c r="AGT365" s="36">
        <f t="shared" si="1182"/>
        <v>6</v>
      </c>
      <c r="AGU365" s="39" t="str">
        <f t="shared" si="1194"/>
        <v/>
      </c>
      <c r="AGV365" s="36" t="str">
        <f t="shared" si="1195"/>
        <v/>
      </c>
      <c r="AGW365" s="36" t="str">
        <f t="shared" si="1183"/>
        <v/>
      </c>
      <c r="AGX365" s="39">
        <f t="shared" si="1196"/>
        <v>18</v>
      </c>
      <c r="AGY365" s="36" t="str">
        <f t="shared" si="1197"/>
        <v/>
      </c>
      <c r="AGZ365" s="36" t="str">
        <f t="shared" si="1184"/>
        <v/>
      </c>
      <c r="AHA365" s="39">
        <f t="shared" si="1198"/>
        <v>3</v>
      </c>
      <c r="AHB365" s="36" t="str">
        <f t="shared" si="1199"/>
        <v/>
      </c>
      <c r="AHC365" s="36" t="str">
        <f t="shared" si="1185"/>
        <v/>
      </c>
      <c r="AHD365" s="39">
        <f t="shared" si="1200"/>
        <v>12</v>
      </c>
      <c r="AHE365" s="36" t="str">
        <f t="shared" si="1201"/>
        <v/>
      </c>
      <c r="AHF365" s="36" t="str">
        <f t="shared" si="1186"/>
        <v/>
      </c>
      <c r="AHG365" s="39">
        <f t="shared" si="1202"/>
        <v>11</v>
      </c>
      <c r="AHH365" s="36" t="str">
        <f t="shared" si="1203"/>
        <v/>
      </c>
      <c r="AHI365" s="36" t="str">
        <f t="shared" si="1187"/>
        <v/>
      </c>
      <c r="AHJ365" s="39">
        <f t="shared" si="1204"/>
        <v>12</v>
      </c>
      <c r="AHK365" s="36" t="str">
        <f t="shared" si="1205"/>
        <v/>
      </c>
      <c r="AHL365" s="36" t="str">
        <f t="shared" si="1188"/>
        <v/>
      </c>
      <c r="AHM365" s="39" t="str">
        <f t="shared" si="1206"/>
        <v/>
      </c>
      <c r="AHN365" s="36" t="str">
        <f t="shared" si="1207"/>
        <v/>
      </c>
      <c r="AHO365" s="36" t="str">
        <f t="shared" si="1189"/>
        <v/>
      </c>
      <c r="AHP365" s="39" t="str">
        <f t="shared" si="1208"/>
        <v/>
      </c>
      <c r="AHQ365" s="36" t="str">
        <f t="shared" si="1209"/>
        <v/>
      </c>
      <c r="AHR365" s="36" t="str">
        <f t="shared" si="1190"/>
        <v/>
      </c>
      <c r="AHS365" s="39" t="str">
        <f t="shared" si="1210"/>
        <v/>
      </c>
    </row>
    <row r="366" spans="1:922" s="5" customFormat="1" outlineLevel="1" x14ac:dyDescent="0.25">
      <c r="A366" s="43">
        <f t="shared" si="1211"/>
        <v>8</v>
      </c>
      <c r="B366" s="46" t="s">
        <v>224</v>
      </c>
      <c r="C366" s="37"/>
      <c r="D366" s="35"/>
      <c r="E366" s="35"/>
      <c r="F366" s="35"/>
      <c r="G366" s="57" t="s">
        <v>351</v>
      </c>
      <c r="H366" s="57"/>
      <c r="I366" s="57"/>
      <c r="J366" s="57"/>
      <c r="K366" s="57" t="s">
        <v>351</v>
      </c>
      <c r="L366" s="57" t="s">
        <v>351</v>
      </c>
      <c r="M366" s="57"/>
      <c r="N366" s="57"/>
      <c r="O366" s="57" t="s">
        <v>351</v>
      </c>
      <c r="P366" s="57"/>
      <c r="Q366" s="57"/>
      <c r="R366" s="38"/>
      <c r="S366" s="38"/>
      <c r="T366" s="38"/>
      <c r="U366" s="38"/>
      <c r="V366" s="38"/>
      <c r="W366" s="37"/>
      <c r="X366" s="63"/>
      <c r="Y366" s="63"/>
      <c r="Z366" s="63"/>
      <c r="AA366" s="57" t="s">
        <v>351</v>
      </c>
      <c r="AB366" s="57"/>
      <c r="AC366" s="57"/>
      <c r="AD366" s="57"/>
      <c r="AE366" s="57" t="s">
        <v>351</v>
      </c>
      <c r="AF366" s="57" t="s">
        <v>351</v>
      </c>
      <c r="AG366" s="57"/>
      <c r="AH366" s="57"/>
      <c r="AI366" s="57" t="s">
        <v>351</v>
      </c>
      <c r="AJ366" s="57"/>
      <c r="AK366" s="57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0"/>
      <c r="CJ366" s="75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 t="s">
        <v>351</v>
      </c>
      <c r="CZ366" s="38" t="s">
        <v>351</v>
      </c>
      <c r="DA366" s="38"/>
      <c r="DB366" s="38"/>
      <c r="DC366" s="38" t="s">
        <v>351</v>
      </c>
      <c r="DD366" s="38" t="s">
        <v>351</v>
      </c>
      <c r="DE366" s="38"/>
      <c r="DF366" s="38"/>
      <c r="DG366" s="38"/>
      <c r="DH366" s="38" t="s">
        <v>351</v>
      </c>
      <c r="DI366" s="38" t="s">
        <v>351</v>
      </c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 t="s">
        <v>351</v>
      </c>
      <c r="EP366" s="38"/>
      <c r="EQ366" s="38" t="s">
        <v>351</v>
      </c>
      <c r="ER366" s="38"/>
      <c r="ES366" s="38"/>
      <c r="ET366" s="38"/>
      <c r="EU366" s="38" t="s">
        <v>351</v>
      </c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0"/>
      <c r="FH366" s="38"/>
      <c r="FI366" s="30" t="s">
        <v>351</v>
      </c>
      <c r="FJ366" s="38"/>
      <c r="FK366" s="30" t="s">
        <v>351</v>
      </c>
      <c r="FL366" s="30" t="s">
        <v>351</v>
      </c>
      <c r="FM366" s="38"/>
      <c r="FN366" s="38"/>
      <c r="FO366" s="30" t="s">
        <v>351</v>
      </c>
      <c r="FP366" s="30" t="s">
        <v>351</v>
      </c>
      <c r="FQ366" s="38"/>
      <c r="FR366" s="38"/>
      <c r="FS366" s="30" t="s">
        <v>351</v>
      </c>
      <c r="FT366" s="30" t="s">
        <v>351</v>
      </c>
      <c r="FU366" s="30" t="s">
        <v>351</v>
      </c>
      <c r="FV366" s="38"/>
      <c r="FW366" s="38"/>
      <c r="FX366" s="38"/>
      <c r="FY366" s="38"/>
      <c r="FZ366" s="38"/>
      <c r="GA366" s="57" t="s">
        <v>351</v>
      </c>
      <c r="GB366" s="38"/>
      <c r="GC366" s="38"/>
      <c r="GD366" s="38"/>
      <c r="GE366" s="57" t="s">
        <v>351</v>
      </c>
      <c r="GF366" s="57" t="s">
        <v>351</v>
      </c>
      <c r="GG366" s="38"/>
      <c r="GH366" s="38"/>
      <c r="GI366" s="38"/>
      <c r="GJ366" s="38"/>
      <c r="GK366" s="38"/>
      <c r="GL366" s="38"/>
      <c r="GM366" s="57" t="s">
        <v>351</v>
      </c>
      <c r="GN366" s="38"/>
      <c r="GO366" s="38"/>
      <c r="GP366" s="38"/>
      <c r="GQ366" s="38"/>
      <c r="GR366" s="38"/>
      <c r="GS366" s="38"/>
      <c r="GT366" s="38"/>
      <c r="GU366" s="37"/>
      <c r="GV366" s="38"/>
      <c r="GW366" s="57" t="s">
        <v>351</v>
      </c>
      <c r="GX366" s="38"/>
      <c r="GY366" s="57" t="s">
        <v>351</v>
      </c>
      <c r="GZ366" s="57" t="s">
        <v>351</v>
      </c>
      <c r="HA366" s="38"/>
      <c r="HB366" s="38"/>
      <c r="HC366" s="57" t="s">
        <v>351</v>
      </c>
      <c r="HD366" s="57" t="s">
        <v>351</v>
      </c>
      <c r="HE366" s="38"/>
      <c r="HF366" s="38"/>
      <c r="HG366" s="57" t="s">
        <v>351</v>
      </c>
      <c r="HH366" s="57" t="s">
        <v>351</v>
      </c>
      <c r="HI366" s="57" t="s">
        <v>351</v>
      </c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83"/>
      <c r="IM366" s="38" t="s">
        <v>351</v>
      </c>
      <c r="IN366" s="38" t="s">
        <v>351</v>
      </c>
      <c r="IO366" s="38"/>
      <c r="IP366" s="38"/>
      <c r="IQ366" s="38"/>
      <c r="IR366" s="38" t="s">
        <v>351</v>
      </c>
      <c r="IS366" s="38" t="s">
        <v>351</v>
      </c>
      <c r="IT366" s="38"/>
      <c r="IU366" s="38" t="s">
        <v>351</v>
      </c>
      <c r="IV366" s="38"/>
      <c r="IW366" s="38" t="s">
        <v>351</v>
      </c>
      <c r="IX366" s="38"/>
      <c r="IY366" s="38"/>
      <c r="IZ366" s="38"/>
      <c r="JA366" s="38"/>
      <c r="JB366" s="38"/>
      <c r="JC366" s="37"/>
      <c r="JD366" s="38"/>
      <c r="JE366" s="38" t="s">
        <v>351</v>
      </c>
      <c r="JF366" s="38" t="s">
        <v>351</v>
      </c>
      <c r="JG366" s="38" t="s">
        <v>351</v>
      </c>
      <c r="JH366" s="38" t="s">
        <v>351</v>
      </c>
      <c r="JI366" s="38"/>
      <c r="JJ366" s="38"/>
      <c r="JK366" s="38"/>
      <c r="JL366" s="38" t="s">
        <v>351</v>
      </c>
      <c r="JM366" s="38" t="s">
        <v>351</v>
      </c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 t="s">
        <v>351</v>
      </c>
      <c r="NU366" s="38" t="s">
        <v>351</v>
      </c>
      <c r="NV366" s="38"/>
      <c r="NW366" s="38" t="s">
        <v>351</v>
      </c>
      <c r="NX366" s="38" t="s">
        <v>351</v>
      </c>
      <c r="NY366" s="38"/>
      <c r="NZ366" s="38"/>
      <c r="OA366" s="38" t="s">
        <v>351</v>
      </c>
      <c r="OB366" s="38" t="s">
        <v>351</v>
      </c>
      <c r="OC366" s="38"/>
      <c r="OD366" s="38"/>
      <c r="OE366" s="38" t="s">
        <v>351</v>
      </c>
      <c r="OF366" s="38" t="s">
        <v>351</v>
      </c>
      <c r="OG366" s="38"/>
      <c r="OH366" s="38"/>
      <c r="OI366" s="38"/>
      <c r="OJ366" s="38"/>
      <c r="OK366" s="38"/>
      <c r="OL366" s="38"/>
      <c r="OM366" s="37"/>
      <c r="ON366" s="38" t="s">
        <v>351</v>
      </c>
      <c r="OO366" s="38" t="s">
        <v>351</v>
      </c>
      <c r="OP366" s="38"/>
      <c r="OQ366" s="38" t="s">
        <v>351</v>
      </c>
      <c r="OR366" s="38"/>
      <c r="OS366" s="38"/>
      <c r="OT366" s="38"/>
      <c r="OU366" s="38" t="s">
        <v>351</v>
      </c>
      <c r="OV366" s="38" t="s">
        <v>351</v>
      </c>
      <c r="OW366" s="38"/>
      <c r="OX366" s="38"/>
      <c r="OY366" s="38" t="s">
        <v>351</v>
      </c>
      <c r="OZ366" s="38" t="s">
        <v>351</v>
      </c>
      <c r="PA366" s="38"/>
      <c r="PB366" s="38"/>
      <c r="PC366" s="38"/>
      <c r="PD366" s="38"/>
      <c r="PE366" s="38"/>
      <c r="PF366" s="38"/>
      <c r="PG366" s="37"/>
      <c r="PH366" s="38" t="s">
        <v>351</v>
      </c>
      <c r="PI366" s="38" t="s">
        <v>351</v>
      </c>
      <c r="PJ366" s="38"/>
      <c r="PK366" s="38" t="s">
        <v>351</v>
      </c>
      <c r="PL366" s="38" t="s">
        <v>351</v>
      </c>
      <c r="PM366" s="38"/>
      <c r="PN366" s="38"/>
      <c r="PO366" s="38"/>
      <c r="PP366" s="38" t="s">
        <v>351</v>
      </c>
      <c r="PQ366" s="38" t="s">
        <v>351</v>
      </c>
      <c r="PR366" s="38"/>
      <c r="PS366" s="38" t="s">
        <v>351</v>
      </c>
      <c r="PT366" s="38" t="s">
        <v>351</v>
      </c>
      <c r="PU366" s="38"/>
      <c r="PV366" s="38"/>
      <c r="PW366" s="38"/>
      <c r="PX366" s="38"/>
      <c r="PY366" s="38"/>
      <c r="PZ366" s="38"/>
      <c r="QA366" s="37"/>
      <c r="QB366" s="38" t="s">
        <v>351</v>
      </c>
      <c r="QC366" s="38" t="s">
        <v>351</v>
      </c>
      <c r="QD366" s="38"/>
      <c r="QE366" s="38"/>
      <c r="QF366" s="38"/>
      <c r="QG366" s="38"/>
      <c r="QH366" s="38"/>
      <c r="QI366" s="38" t="s">
        <v>351</v>
      </c>
      <c r="QJ366" s="38" t="s">
        <v>351</v>
      </c>
      <c r="QK366" s="38" t="s">
        <v>351</v>
      </c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 t="s">
        <v>351</v>
      </c>
      <c r="QW366" s="38" t="s">
        <v>351</v>
      </c>
      <c r="QX366" s="38"/>
      <c r="QY366" s="38"/>
      <c r="QZ366" s="38" t="s">
        <v>351</v>
      </c>
      <c r="RA366" s="38" t="s">
        <v>351</v>
      </c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 t="s">
        <v>351</v>
      </c>
      <c r="RX366" s="38" t="s">
        <v>351</v>
      </c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38" t="s">
        <v>351</v>
      </c>
      <c r="SV366" s="38" t="s">
        <v>351</v>
      </c>
      <c r="SW366" s="38"/>
      <c r="SX366" s="38"/>
      <c r="SY366" s="38" t="s">
        <v>351</v>
      </c>
      <c r="SZ366" s="38"/>
      <c r="TA366" s="38"/>
      <c r="TB366" s="38"/>
      <c r="TC366" s="38"/>
      <c r="TD366" s="38"/>
      <c r="TE366" s="38"/>
      <c r="TF366" s="38"/>
      <c r="TG366" s="37"/>
      <c r="TH366" s="38"/>
      <c r="TI366" s="38"/>
      <c r="TJ366" s="38"/>
      <c r="TK366" s="38" t="s">
        <v>351</v>
      </c>
      <c r="TL366" s="38" t="s">
        <v>351</v>
      </c>
      <c r="TM366" s="38" t="s">
        <v>351</v>
      </c>
      <c r="TN366" s="38"/>
      <c r="TO366" s="38" t="s">
        <v>351</v>
      </c>
      <c r="TP366" s="38" t="s">
        <v>351</v>
      </c>
      <c r="TQ366" s="38" t="s">
        <v>351</v>
      </c>
      <c r="TR366" s="38"/>
      <c r="TS366" s="38"/>
      <c r="TT366" s="38"/>
      <c r="TU366" s="38"/>
      <c r="TV366" s="38"/>
      <c r="TW366" s="38" t="s">
        <v>351</v>
      </c>
      <c r="TX366" s="38" t="s">
        <v>351</v>
      </c>
      <c r="TY366" s="38"/>
      <c r="TZ366" s="38"/>
      <c r="UA366" s="102"/>
      <c r="UB366" s="30"/>
      <c r="UC366" s="75"/>
      <c r="UD366" s="38"/>
      <c r="UE366" s="30"/>
      <c r="UF366" s="30"/>
      <c r="UG366" s="75"/>
      <c r="UH366" s="38"/>
      <c r="UI366" s="30" t="s">
        <v>351</v>
      </c>
      <c r="UJ366" s="75" t="s">
        <v>351</v>
      </c>
      <c r="UK366" s="75" t="s">
        <v>351</v>
      </c>
      <c r="UL366" s="38"/>
      <c r="UM366" s="38"/>
      <c r="UN366" s="38"/>
      <c r="UO366" s="38"/>
      <c r="UP366" s="38"/>
      <c r="UQ366" s="38"/>
      <c r="UR366" s="38"/>
      <c r="US366" s="38"/>
      <c r="UT366" s="38"/>
      <c r="UU366" s="37"/>
      <c r="UV366" s="38"/>
      <c r="UW366" s="38"/>
      <c r="UX366" s="38"/>
      <c r="UY366" s="38"/>
      <c r="UZ366" s="38"/>
      <c r="VA366" s="38"/>
      <c r="VB366" s="38"/>
      <c r="VC366" s="38" t="s">
        <v>351</v>
      </c>
      <c r="VD366" s="38" t="s">
        <v>351</v>
      </c>
      <c r="VE366" s="38" t="s">
        <v>351</v>
      </c>
      <c r="VF366" s="38"/>
      <c r="VG366" s="38" t="s">
        <v>351</v>
      </c>
      <c r="VH366" s="38" t="s">
        <v>351</v>
      </c>
      <c r="VI366" s="38"/>
      <c r="VJ366" s="38"/>
      <c r="VK366" s="38" t="s">
        <v>351</v>
      </c>
      <c r="VL366" s="38" t="s">
        <v>351</v>
      </c>
      <c r="VM366" s="38"/>
      <c r="VN366" s="38"/>
      <c r="VO366" s="37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8"/>
      <c r="WF366" s="38"/>
      <c r="WG366" s="38"/>
      <c r="WH366" s="38"/>
      <c r="WI366" s="37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8"/>
      <c r="WZ366" s="38"/>
      <c r="XA366" s="38"/>
      <c r="XB366" s="38"/>
      <c r="XC366" s="37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78"/>
        <v/>
      </c>
      <c r="AGK366" s="85" t="str">
        <f t="shared" si="1179"/>
        <v/>
      </c>
      <c r="AGL366" s="85">
        <f t="shared" si="1180"/>
        <v>7</v>
      </c>
      <c r="AGP366" s="36" t="str">
        <f t="shared" si="1191"/>
        <v/>
      </c>
      <c r="AGQ366" s="36" t="str">
        <f t="shared" si="1181"/>
        <v/>
      </c>
      <c r="AGR366" s="39">
        <f t="shared" si="1192"/>
        <v>8</v>
      </c>
      <c r="AGS366" s="36" t="str">
        <f t="shared" si="1193"/>
        <v/>
      </c>
      <c r="AGT366" s="36" t="str">
        <f t="shared" si="1182"/>
        <v/>
      </c>
      <c r="AGU366" s="39">
        <f t="shared" si="1194"/>
        <v>17</v>
      </c>
      <c r="AGV366" s="36" t="str">
        <f t="shared" si="1195"/>
        <v/>
      </c>
      <c r="AGW366" s="36" t="str">
        <f t="shared" si="1183"/>
        <v/>
      </c>
      <c r="AGX366" s="39">
        <f t="shared" si="1196"/>
        <v>20</v>
      </c>
      <c r="AGY366" s="36" t="str">
        <f t="shared" si="1197"/>
        <v/>
      </c>
      <c r="AGZ366" s="36" t="str">
        <f t="shared" si="1184"/>
        <v/>
      </c>
      <c r="AHA366" s="39">
        <f t="shared" si="1198"/>
        <v>4</v>
      </c>
      <c r="AHB366" s="36" t="str">
        <f t="shared" si="1199"/>
        <v/>
      </c>
      <c r="AHC366" s="36" t="str">
        <f t="shared" si="1185"/>
        <v/>
      </c>
      <c r="AHD366" s="39">
        <f t="shared" si="1200"/>
        <v>23</v>
      </c>
      <c r="AHE366" s="36" t="str">
        <f t="shared" si="1201"/>
        <v/>
      </c>
      <c r="AHF366" s="36" t="str">
        <f t="shared" si="1186"/>
        <v/>
      </c>
      <c r="AHG366" s="39">
        <f t="shared" si="1202"/>
        <v>14</v>
      </c>
      <c r="AHH366" s="36" t="str">
        <f t="shared" si="1203"/>
        <v/>
      </c>
      <c r="AHI366" s="36" t="str">
        <f t="shared" si="1187"/>
        <v/>
      </c>
      <c r="AHJ366" s="39">
        <f t="shared" si="1204"/>
        <v>18</v>
      </c>
      <c r="AHK366" s="36" t="str">
        <f t="shared" si="1205"/>
        <v/>
      </c>
      <c r="AHL366" s="36" t="str">
        <f t="shared" si="1188"/>
        <v/>
      </c>
      <c r="AHM366" s="39" t="str">
        <f t="shared" si="1206"/>
        <v/>
      </c>
      <c r="AHN366" s="36" t="str">
        <f t="shared" si="1207"/>
        <v/>
      </c>
      <c r="AHO366" s="36" t="str">
        <f t="shared" si="1189"/>
        <v/>
      </c>
      <c r="AHP366" s="39" t="str">
        <f t="shared" si="1208"/>
        <v/>
      </c>
      <c r="AHQ366" s="36" t="str">
        <f t="shared" si="1209"/>
        <v/>
      </c>
      <c r="AHR366" s="36" t="str">
        <f t="shared" si="1190"/>
        <v/>
      </c>
      <c r="AHS366" s="39" t="str">
        <f t="shared" si="1210"/>
        <v/>
      </c>
    </row>
    <row r="367" spans="1:922" s="5" customFormat="1" outlineLevel="1" x14ac:dyDescent="0.25">
      <c r="A367" s="43">
        <f t="shared" si="1211"/>
        <v>9</v>
      </c>
      <c r="B367" s="46" t="s">
        <v>225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38"/>
      <c r="S367" s="38"/>
      <c r="T367" s="38"/>
      <c r="U367" s="38"/>
      <c r="V367" s="38"/>
      <c r="W367" s="37"/>
      <c r="X367" s="63"/>
      <c r="Y367" s="63"/>
      <c r="Z367" s="63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0" t="s">
        <v>351</v>
      </c>
      <c r="CJ367" s="75" t="s">
        <v>351</v>
      </c>
      <c r="CK367" s="38" t="s">
        <v>351</v>
      </c>
      <c r="CL367" s="38"/>
      <c r="CM367" s="38" t="s">
        <v>351</v>
      </c>
      <c r="CN367" s="38" t="s">
        <v>351</v>
      </c>
      <c r="CO367" s="38"/>
      <c r="CP367" s="38"/>
      <c r="CQ367" s="38" t="s">
        <v>351</v>
      </c>
      <c r="CR367" s="38" t="s">
        <v>351</v>
      </c>
      <c r="CS367" s="38" t="s">
        <v>351</v>
      </c>
      <c r="CT367" s="38" t="s">
        <v>351</v>
      </c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 t="s">
        <v>359</v>
      </c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0"/>
      <c r="FH367" s="38"/>
      <c r="FI367" s="30"/>
      <c r="FJ367" s="38"/>
      <c r="FK367" s="30"/>
      <c r="FL367" s="30"/>
      <c r="FM367" s="38"/>
      <c r="FN367" s="38"/>
      <c r="FO367" s="30"/>
      <c r="FP367" s="30"/>
      <c r="FQ367" s="38"/>
      <c r="FR367" s="38"/>
      <c r="FS367" s="30"/>
      <c r="FT367" s="30"/>
      <c r="FU367" s="30"/>
      <c r="FV367" s="38"/>
      <c r="FW367" s="38"/>
      <c r="FX367" s="38"/>
      <c r="FY367" s="38"/>
      <c r="FZ367" s="38"/>
      <c r="GA367" s="57" t="s">
        <v>351</v>
      </c>
      <c r="GB367" s="38"/>
      <c r="GC367" s="38"/>
      <c r="GD367" s="38"/>
      <c r="GE367" s="57" t="s">
        <v>351</v>
      </c>
      <c r="GF367" s="57" t="s">
        <v>351</v>
      </c>
      <c r="GG367" s="38"/>
      <c r="GH367" s="38"/>
      <c r="GI367" s="38"/>
      <c r="GJ367" s="38"/>
      <c r="GK367" s="38"/>
      <c r="GL367" s="38"/>
      <c r="GM367" s="57"/>
      <c r="GN367" s="38"/>
      <c r="GO367" s="38"/>
      <c r="GP367" s="38"/>
      <c r="GQ367" s="38"/>
      <c r="GR367" s="38"/>
      <c r="GS367" s="38"/>
      <c r="GT367" s="38"/>
      <c r="GU367" s="37"/>
      <c r="GV367" s="38"/>
      <c r="GW367" s="57"/>
      <c r="GX367" s="38"/>
      <c r="GY367" s="57"/>
      <c r="GZ367" s="57"/>
      <c r="HA367" s="38"/>
      <c r="HB367" s="38"/>
      <c r="HC367" s="57"/>
      <c r="HD367" s="57"/>
      <c r="HE367" s="38"/>
      <c r="HF367" s="38"/>
      <c r="HG367" s="57"/>
      <c r="HH367" s="57"/>
      <c r="HI367" s="57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 t="s">
        <v>351</v>
      </c>
      <c r="IK367" s="38" t="s">
        <v>351</v>
      </c>
      <c r="IL367" s="83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 t="s">
        <v>351</v>
      </c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 t="s">
        <v>351</v>
      </c>
      <c r="QJ367" s="38" t="s">
        <v>351</v>
      </c>
      <c r="QK367" s="38" t="s">
        <v>351</v>
      </c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8"/>
      <c r="TD367" s="38"/>
      <c r="TE367" s="38"/>
      <c r="TF367" s="38"/>
      <c r="TG367" s="37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8"/>
      <c r="TX367" s="38"/>
      <c r="TY367" s="38"/>
      <c r="TZ367" s="38"/>
      <c r="UA367" s="102"/>
      <c r="UB367" s="30"/>
      <c r="UC367" s="75"/>
      <c r="UD367" s="38"/>
      <c r="UE367" s="30"/>
      <c r="UF367" s="30"/>
      <c r="UG367" s="75"/>
      <c r="UH367" s="38"/>
      <c r="UI367" s="30" t="s">
        <v>351</v>
      </c>
      <c r="UJ367" s="75" t="s">
        <v>351</v>
      </c>
      <c r="UK367" s="75" t="s">
        <v>351</v>
      </c>
      <c r="UL367" s="38"/>
      <c r="UM367" s="38"/>
      <c r="UN367" s="38"/>
      <c r="UO367" s="38"/>
      <c r="UP367" s="38"/>
      <c r="UQ367" s="38"/>
      <c r="UR367" s="38"/>
      <c r="US367" s="38"/>
      <c r="UT367" s="38"/>
      <c r="UU367" s="37"/>
      <c r="UV367" s="38"/>
      <c r="UW367" s="38"/>
      <c r="UX367" s="38"/>
      <c r="UY367" s="38"/>
      <c r="UZ367" s="38"/>
      <c r="VA367" s="38"/>
      <c r="VB367" s="38"/>
      <c r="VC367" s="38" t="s">
        <v>351</v>
      </c>
      <c r="VD367" s="38" t="s">
        <v>351</v>
      </c>
      <c r="VE367" s="38" t="s">
        <v>351</v>
      </c>
      <c r="VF367" s="38"/>
      <c r="VG367" s="38" t="s">
        <v>351</v>
      </c>
      <c r="VH367" s="38" t="s">
        <v>351</v>
      </c>
      <c r="VI367" s="38"/>
      <c r="VJ367" s="38"/>
      <c r="VK367" s="38"/>
      <c r="VL367" s="38"/>
      <c r="VM367" s="38"/>
      <c r="VN367" s="38"/>
      <c r="VO367" s="37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8"/>
      <c r="WF367" s="38"/>
      <c r="WG367" s="38"/>
      <c r="WH367" s="38"/>
      <c r="WI367" s="37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8"/>
      <c r="WZ367" s="38"/>
      <c r="XA367" s="38"/>
      <c r="XB367" s="38"/>
      <c r="XC367" s="37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78"/>
        <v/>
      </c>
      <c r="AGK367" s="85" t="str">
        <f t="shared" si="1179"/>
        <v/>
      </c>
      <c r="AGL367" s="85">
        <f t="shared" si="1180"/>
        <v>5</v>
      </c>
      <c r="AGP367" s="36" t="str">
        <f t="shared" si="1191"/>
        <v/>
      </c>
      <c r="AGQ367" s="36" t="str">
        <f t="shared" si="1181"/>
        <v/>
      </c>
      <c r="AGR367" s="39">
        <f t="shared" si="1192"/>
        <v>5</v>
      </c>
      <c r="AGS367" s="36">
        <f t="shared" si="1193"/>
        <v>1</v>
      </c>
      <c r="AGT367" s="36" t="str">
        <f t="shared" si="1182"/>
        <v/>
      </c>
      <c r="AGU367" s="39">
        <f t="shared" si="1194"/>
        <v>4</v>
      </c>
      <c r="AGV367" s="36" t="str">
        <f t="shared" si="1195"/>
        <v/>
      </c>
      <c r="AGW367" s="36" t="str">
        <f t="shared" si="1183"/>
        <v/>
      </c>
      <c r="AGX367" s="39">
        <f t="shared" si="1196"/>
        <v>5</v>
      </c>
      <c r="AGY367" s="36" t="str">
        <f t="shared" si="1197"/>
        <v/>
      </c>
      <c r="AGZ367" s="36" t="str">
        <f t="shared" si="1184"/>
        <v/>
      </c>
      <c r="AHA367" s="39" t="str">
        <f t="shared" si="1198"/>
        <v/>
      </c>
      <c r="AHB367" s="36" t="str">
        <f t="shared" si="1199"/>
        <v/>
      </c>
      <c r="AHC367" s="36" t="str">
        <f t="shared" si="1185"/>
        <v/>
      </c>
      <c r="AHD367" s="39">
        <f t="shared" si="1200"/>
        <v>1</v>
      </c>
      <c r="AHE367" s="36" t="str">
        <f t="shared" si="1201"/>
        <v/>
      </c>
      <c r="AHF367" s="36" t="str">
        <f t="shared" si="1186"/>
        <v/>
      </c>
      <c r="AHG367" s="39">
        <f t="shared" si="1202"/>
        <v>3</v>
      </c>
      <c r="AHH367" s="36" t="str">
        <f t="shared" si="1203"/>
        <v/>
      </c>
      <c r="AHI367" s="36" t="str">
        <f t="shared" si="1187"/>
        <v/>
      </c>
      <c r="AHJ367" s="39">
        <f t="shared" si="1204"/>
        <v>8</v>
      </c>
      <c r="AHK367" s="36" t="str">
        <f t="shared" si="1205"/>
        <v/>
      </c>
      <c r="AHL367" s="36" t="str">
        <f t="shared" si="1188"/>
        <v/>
      </c>
      <c r="AHM367" s="39" t="str">
        <f t="shared" si="1206"/>
        <v/>
      </c>
      <c r="AHN367" s="36" t="str">
        <f t="shared" si="1207"/>
        <v/>
      </c>
      <c r="AHO367" s="36" t="str">
        <f t="shared" si="1189"/>
        <v/>
      </c>
      <c r="AHP367" s="39" t="str">
        <f t="shared" si="1208"/>
        <v/>
      </c>
      <c r="AHQ367" s="36" t="str">
        <f t="shared" si="1209"/>
        <v/>
      </c>
      <c r="AHR367" s="36" t="str">
        <f t="shared" si="1190"/>
        <v/>
      </c>
      <c r="AHS367" s="39" t="str">
        <f t="shared" si="1210"/>
        <v/>
      </c>
    </row>
    <row r="368" spans="1:922" s="5" customFormat="1" outlineLevel="1" x14ac:dyDescent="0.25">
      <c r="A368" s="43">
        <f t="shared" si="1211"/>
        <v>10</v>
      </c>
      <c r="B368" s="46" t="s">
        <v>226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38"/>
      <c r="S368" s="38"/>
      <c r="T368" s="38"/>
      <c r="U368" s="38"/>
      <c r="V368" s="38"/>
      <c r="W368" s="37"/>
      <c r="X368" s="63"/>
      <c r="Y368" s="63"/>
      <c r="Z368" s="63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 t="s">
        <v>351</v>
      </c>
      <c r="AV368" s="38" t="s">
        <v>351</v>
      </c>
      <c r="AW368" s="38"/>
      <c r="AX368" s="38"/>
      <c r="AY368" s="38" t="s">
        <v>351</v>
      </c>
      <c r="AZ368" s="38" t="s">
        <v>351</v>
      </c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 t="s">
        <v>351</v>
      </c>
      <c r="BP368" s="38" t="s">
        <v>351</v>
      </c>
      <c r="BQ368" s="38"/>
      <c r="BR368" s="38"/>
      <c r="BS368" s="38" t="s">
        <v>351</v>
      </c>
      <c r="BT368" s="38" t="s">
        <v>351</v>
      </c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0"/>
      <c r="CJ368" s="75"/>
      <c r="CK368" s="38"/>
      <c r="CL368" s="38"/>
      <c r="CM368" s="38" t="s">
        <v>351</v>
      </c>
      <c r="CN368" s="38" t="s">
        <v>351</v>
      </c>
      <c r="CO368" s="38"/>
      <c r="CP368" s="38"/>
      <c r="CQ368" s="38" t="s">
        <v>351</v>
      </c>
      <c r="CR368" s="38" t="s">
        <v>351</v>
      </c>
      <c r="CS368" s="38" t="s">
        <v>351</v>
      </c>
      <c r="CT368" s="38" t="s">
        <v>351</v>
      </c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 t="s">
        <v>351</v>
      </c>
      <c r="EP368" s="38"/>
      <c r="EQ368" s="38" t="s">
        <v>351</v>
      </c>
      <c r="ER368" s="38"/>
      <c r="ES368" s="38"/>
      <c r="ET368" s="38"/>
      <c r="EU368" s="38" t="s">
        <v>351</v>
      </c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0"/>
      <c r="FH368" s="38"/>
      <c r="FI368" s="80" t="s">
        <v>351</v>
      </c>
      <c r="FJ368" s="38"/>
      <c r="FK368" s="30" t="s">
        <v>351</v>
      </c>
      <c r="FL368" s="30" t="s">
        <v>351</v>
      </c>
      <c r="FM368" s="38"/>
      <c r="FN368" s="38"/>
      <c r="FO368" s="30" t="s">
        <v>351</v>
      </c>
      <c r="FP368" s="30" t="s">
        <v>351</v>
      </c>
      <c r="FQ368" s="38"/>
      <c r="FR368" s="38"/>
      <c r="FS368" s="80" t="s">
        <v>351</v>
      </c>
      <c r="FT368" s="80" t="s">
        <v>351</v>
      </c>
      <c r="FU368" s="80" t="s">
        <v>351</v>
      </c>
      <c r="FV368" s="38"/>
      <c r="FW368" s="38"/>
      <c r="FX368" s="38"/>
      <c r="FY368" s="38"/>
      <c r="FZ368" s="38"/>
      <c r="GA368" s="57" t="s">
        <v>351</v>
      </c>
      <c r="GB368" s="38"/>
      <c r="GC368" s="38"/>
      <c r="GD368" s="38"/>
      <c r="GE368" s="57" t="s">
        <v>351</v>
      </c>
      <c r="GF368" s="57" t="s">
        <v>351</v>
      </c>
      <c r="GG368" s="38"/>
      <c r="GH368" s="38"/>
      <c r="GI368" s="38"/>
      <c r="GJ368" s="38"/>
      <c r="GK368" s="38"/>
      <c r="GL368" s="38"/>
      <c r="GM368" s="57" t="s">
        <v>351</v>
      </c>
      <c r="GN368" s="38"/>
      <c r="GO368" s="38"/>
      <c r="GP368" s="38"/>
      <c r="GQ368" s="38"/>
      <c r="GR368" s="38"/>
      <c r="GS368" s="38"/>
      <c r="GT368" s="38"/>
      <c r="GU368" s="37"/>
      <c r="GV368" s="38"/>
      <c r="GW368" s="57"/>
      <c r="GX368" s="38"/>
      <c r="GY368" s="57"/>
      <c r="GZ368" s="57"/>
      <c r="HA368" s="38"/>
      <c r="HB368" s="38"/>
      <c r="HC368" s="57" t="s">
        <v>351</v>
      </c>
      <c r="HD368" s="57" t="s">
        <v>351</v>
      </c>
      <c r="HE368" s="38"/>
      <c r="HF368" s="38"/>
      <c r="HG368" s="57" t="s">
        <v>351</v>
      </c>
      <c r="HH368" s="57" t="s">
        <v>351</v>
      </c>
      <c r="HI368" s="57" t="s">
        <v>351</v>
      </c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83"/>
      <c r="IM368" s="38"/>
      <c r="IN368" s="38"/>
      <c r="IO368" s="38"/>
      <c r="IP368" s="38"/>
      <c r="IQ368" s="38"/>
      <c r="IR368" s="38"/>
      <c r="IS368" s="38"/>
      <c r="IT368" s="38"/>
      <c r="IU368" s="38" t="s">
        <v>351</v>
      </c>
      <c r="IV368" s="38"/>
      <c r="IW368" s="38" t="s">
        <v>351</v>
      </c>
      <c r="IX368" s="38"/>
      <c r="IY368" s="38"/>
      <c r="IZ368" s="38"/>
      <c r="JA368" s="38"/>
      <c r="JB368" s="38"/>
      <c r="JC368" s="37"/>
      <c r="JD368" s="38"/>
      <c r="JE368" s="38" t="s">
        <v>351</v>
      </c>
      <c r="JF368" s="38" t="s">
        <v>351</v>
      </c>
      <c r="JG368" s="38" t="s">
        <v>351</v>
      </c>
      <c r="JH368" s="38" t="s">
        <v>351</v>
      </c>
      <c r="JI368" s="38"/>
      <c r="JJ368" s="38"/>
      <c r="JK368" s="38"/>
      <c r="JL368" s="38" t="s">
        <v>351</v>
      </c>
      <c r="JM368" s="38" t="s">
        <v>351</v>
      </c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 t="s">
        <v>351</v>
      </c>
      <c r="NU368" s="38" t="s">
        <v>351</v>
      </c>
      <c r="NV368" s="38"/>
      <c r="NW368" s="38" t="s">
        <v>351</v>
      </c>
      <c r="NX368" s="38" t="s">
        <v>351</v>
      </c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 t="s">
        <v>351</v>
      </c>
      <c r="QW368" s="38" t="s">
        <v>351</v>
      </c>
      <c r="QX368" s="38"/>
      <c r="QY368" s="38"/>
      <c r="QZ368" s="38"/>
      <c r="RA368" s="38"/>
      <c r="RB368" s="38"/>
      <c r="RC368" s="38"/>
      <c r="RD368" s="38" t="s">
        <v>351</v>
      </c>
      <c r="RE368" s="38" t="s">
        <v>351</v>
      </c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8"/>
      <c r="TD368" s="38"/>
      <c r="TE368" s="38"/>
      <c r="TF368" s="38"/>
      <c r="TG368" s="37"/>
      <c r="TH368" s="38"/>
      <c r="TI368" s="38"/>
      <c r="TJ368" s="38"/>
      <c r="TK368" s="38"/>
      <c r="TL368" s="38"/>
      <c r="TM368" s="38"/>
      <c r="TN368" s="38"/>
      <c r="TO368" s="38" t="s">
        <v>351</v>
      </c>
      <c r="TP368" s="38"/>
      <c r="TQ368" s="38"/>
      <c r="TR368" s="38"/>
      <c r="TS368" s="38"/>
      <c r="TT368" s="38"/>
      <c r="TU368" s="38"/>
      <c r="TV368" s="38"/>
      <c r="TW368" s="38" t="s">
        <v>351</v>
      </c>
      <c r="TX368" s="38" t="s">
        <v>351</v>
      </c>
      <c r="TY368" s="38"/>
      <c r="TZ368" s="38"/>
      <c r="UA368" s="102"/>
      <c r="UB368" s="30"/>
      <c r="UC368" s="75"/>
      <c r="UD368" s="38"/>
      <c r="UE368" s="30"/>
      <c r="UF368" s="30"/>
      <c r="UG368" s="75"/>
      <c r="UH368" s="38"/>
      <c r="UI368" s="30" t="s">
        <v>351</v>
      </c>
      <c r="UJ368" s="75" t="s">
        <v>351</v>
      </c>
      <c r="UK368" s="75" t="s">
        <v>351</v>
      </c>
      <c r="UL368" s="38"/>
      <c r="UM368" s="38"/>
      <c r="UN368" s="38"/>
      <c r="UO368" s="38"/>
      <c r="UP368" s="38"/>
      <c r="UQ368" s="38"/>
      <c r="UR368" s="38"/>
      <c r="US368" s="38"/>
      <c r="UT368" s="38"/>
      <c r="UU368" s="37"/>
      <c r="UV368" s="38"/>
      <c r="UW368" s="38"/>
      <c r="UX368" s="38"/>
      <c r="UY368" s="38"/>
      <c r="UZ368" s="38"/>
      <c r="VA368" s="38"/>
      <c r="VB368" s="38"/>
      <c r="VC368" s="38" t="s">
        <v>351</v>
      </c>
      <c r="VD368" s="38" t="s">
        <v>351</v>
      </c>
      <c r="VE368" s="38" t="s">
        <v>351</v>
      </c>
      <c r="VF368" s="38"/>
      <c r="VG368" s="38" t="s">
        <v>351</v>
      </c>
      <c r="VH368" s="38" t="s">
        <v>351</v>
      </c>
      <c r="VI368" s="38"/>
      <c r="VJ368" s="38"/>
      <c r="VK368" s="38" t="s">
        <v>351</v>
      </c>
      <c r="VL368" s="38" t="s">
        <v>351</v>
      </c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37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8"/>
      <c r="WZ368" s="38"/>
      <c r="XA368" s="38"/>
      <c r="XB368" s="38"/>
      <c r="XC368" s="37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78"/>
        <v/>
      </c>
      <c r="AGK368" s="85" t="str">
        <f t="shared" si="1179"/>
        <v/>
      </c>
      <c r="AGL368" s="85">
        <f t="shared" si="1180"/>
        <v>7</v>
      </c>
      <c r="AGP368" s="36" t="str">
        <f t="shared" si="1191"/>
        <v/>
      </c>
      <c r="AGQ368" s="36" t="str">
        <f t="shared" si="1181"/>
        <v/>
      </c>
      <c r="AGR368" s="39">
        <f t="shared" si="1192"/>
        <v>10</v>
      </c>
      <c r="AGS368" s="36" t="str">
        <f t="shared" si="1193"/>
        <v/>
      </c>
      <c r="AGT368" s="36" t="str">
        <f t="shared" si="1182"/>
        <v/>
      </c>
      <c r="AGU368" s="39">
        <f t="shared" si="1194"/>
        <v>15</v>
      </c>
      <c r="AGV368" s="36" t="str">
        <f t="shared" si="1195"/>
        <v/>
      </c>
      <c r="AGW368" s="36" t="str">
        <f t="shared" si="1183"/>
        <v/>
      </c>
      <c r="AGX368" s="39">
        <f t="shared" si="1196"/>
        <v>13</v>
      </c>
      <c r="AGY368" s="36" t="str">
        <f t="shared" si="1197"/>
        <v/>
      </c>
      <c r="AGZ368" s="36" t="str">
        <f t="shared" si="1184"/>
        <v/>
      </c>
      <c r="AHA368" s="39">
        <f t="shared" si="1198"/>
        <v>4</v>
      </c>
      <c r="AHB368" s="36" t="str">
        <f t="shared" si="1199"/>
        <v/>
      </c>
      <c r="AHC368" s="36" t="str">
        <f t="shared" si="1185"/>
        <v/>
      </c>
      <c r="AHD368" s="39">
        <f t="shared" si="1200"/>
        <v>4</v>
      </c>
      <c r="AHE368" s="36" t="str">
        <f t="shared" si="1201"/>
        <v/>
      </c>
      <c r="AHF368" s="36" t="str">
        <f t="shared" si="1186"/>
        <v/>
      </c>
      <c r="AHG368" s="39">
        <f t="shared" si="1202"/>
        <v>4</v>
      </c>
      <c r="AHH368" s="36" t="str">
        <f t="shared" si="1203"/>
        <v/>
      </c>
      <c r="AHI368" s="36" t="str">
        <f t="shared" si="1187"/>
        <v/>
      </c>
      <c r="AHJ368" s="39">
        <f t="shared" si="1204"/>
        <v>13</v>
      </c>
      <c r="AHK368" s="36" t="str">
        <f t="shared" si="1205"/>
        <v/>
      </c>
      <c r="AHL368" s="36" t="str">
        <f t="shared" si="1188"/>
        <v/>
      </c>
      <c r="AHM368" s="39" t="str">
        <f t="shared" si="1206"/>
        <v/>
      </c>
      <c r="AHN368" s="36" t="str">
        <f t="shared" si="1207"/>
        <v/>
      </c>
      <c r="AHO368" s="36" t="str">
        <f t="shared" si="1189"/>
        <v/>
      </c>
      <c r="AHP368" s="39" t="str">
        <f t="shared" si="1208"/>
        <v/>
      </c>
      <c r="AHQ368" s="36" t="str">
        <f t="shared" si="1209"/>
        <v/>
      </c>
      <c r="AHR368" s="36" t="str">
        <f t="shared" si="1190"/>
        <v/>
      </c>
      <c r="AHS368" s="39" t="str">
        <f t="shared" si="1210"/>
        <v/>
      </c>
    </row>
    <row r="369" spans="1:922" s="5" customFormat="1" outlineLevel="1" x14ac:dyDescent="0.25">
      <c r="A369" s="43">
        <f t="shared" si="1211"/>
        <v>11</v>
      </c>
      <c r="B369" s="46" t="s">
        <v>227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38"/>
      <c r="S369" s="38"/>
      <c r="T369" s="38"/>
      <c r="U369" s="38"/>
      <c r="V369" s="38"/>
      <c r="W369" s="37"/>
      <c r="X369" s="63"/>
      <c r="Y369" s="63"/>
      <c r="Z369" s="63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0" t="s">
        <v>351</v>
      </c>
      <c r="CJ369" s="75" t="s">
        <v>351</v>
      </c>
      <c r="CK369" s="38" t="s">
        <v>351</v>
      </c>
      <c r="CL369" s="38"/>
      <c r="CM369" s="38" t="s">
        <v>351</v>
      </c>
      <c r="CN369" s="38" t="s">
        <v>351</v>
      </c>
      <c r="CO369" s="38"/>
      <c r="CP369" s="38"/>
      <c r="CQ369" s="38" t="s">
        <v>351</v>
      </c>
      <c r="CR369" s="38" t="s">
        <v>351</v>
      </c>
      <c r="CS369" s="38" t="s">
        <v>351</v>
      </c>
      <c r="CT369" s="38" t="s">
        <v>351</v>
      </c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 t="s">
        <v>351</v>
      </c>
      <c r="ER369" s="38"/>
      <c r="ES369" s="38"/>
      <c r="ET369" s="38"/>
      <c r="EU369" s="38" t="s">
        <v>351</v>
      </c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0"/>
      <c r="FH369" s="38"/>
      <c r="FI369" s="80"/>
      <c r="FJ369" s="38"/>
      <c r="FK369" s="30"/>
      <c r="FL369" s="30"/>
      <c r="FM369" s="38"/>
      <c r="FN369" s="38"/>
      <c r="FO369" s="30"/>
      <c r="FP369" s="30"/>
      <c r="FQ369" s="38"/>
      <c r="FR369" s="38"/>
      <c r="FS369" s="30"/>
      <c r="FT369" s="30"/>
      <c r="FU369" s="30"/>
      <c r="FV369" s="38"/>
      <c r="FW369" s="38"/>
      <c r="FX369" s="38"/>
      <c r="FY369" s="38"/>
      <c r="FZ369" s="38"/>
      <c r="GA369" s="57" t="s">
        <v>351</v>
      </c>
      <c r="GB369" s="38"/>
      <c r="GC369" s="38"/>
      <c r="GD369" s="38"/>
      <c r="GE369" s="57" t="s">
        <v>351</v>
      </c>
      <c r="GF369" s="57" t="s">
        <v>351</v>
      </c>
      <c r="GG369" s="38"/>
      <c r="GH369" s="38"/>
      <c r="GI369" s="38"/>
      <c r="GJ369" s="38"/>
      <c r="GK369" s="38"/>
      <c r="GL369" s="38"/>
      <c r="GM369" s="57" t="s">
        <v>351</v>
      </c>
      <c r="GN369" s="38"/>
      <c r="GO369" s="38"/>
      <c r="GP369" s="38"/>
      <c r="GQ369" s="38"/>
      <c r="GR369" s="38"/>
      <c r="GS369" s="38"/>
      <c r="GT369" s="38"/>
      <c r="GU369" s="37"/>
      <c r="GV369" s="38"/>
      <c r="GW369" s="57"/>
      <c r="GX369" s="38"/>
      <c r="GY369" s="57"/>
      <c r="GZ369" s="57"/>
      <c r="HA369" s="38"/>
      <c r="HB369" s="38"/>
      <c r="HC369" s="57"/>
      <c r="HD369" s="57"/>
      <c r="HE369" s="38"/>
      <c r="HF369" s="38"/>
      <c r="HG369" s="57"/>
      <c r="HH369" s="57"/>
      <c r="HI369" s="57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 t="s">
        <v>351</v>
      </c>
      <c r="IK369" s="38" t="s">
        <v>351</v>
      </c>
      <c r="IL369" s="83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 t="s">
        <v>351</v>
      </c>
      <c r="JM369" s="38" t="s">
        <v>351</v>
      </c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 t="s">
        <v>351</v>
      </c>
      <c r="NX369" s="38" t="s">
        <v>351</v>
      </c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 t="s">
        <v>351</v>
      </c>
      <c r="OV369" s="38" t="s">
        <v>351</v>
      </c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 t="s">
        <v>351</v>
      </c>
      <c r="QW369" s="38" t="s">
        <v>351</v>
      </c>
      <c r="QX369" s="38"/>
      <c r="QY369" s="38"/>
      <c r="QZ369" s="38"/>
      <c r="RA369" s="38"/>
      <c r="RB369" s="38"/>
      <c r="RC369" s="38"/>
      <c r="RD369" s="38" t="s">
        <v>351</v>
      </c>
      <c r="RE369" s="38" t="s">
        <v>351</v>
      </c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 t="s">
        <v>351</v>
      </c>
      <c r="TL369" s="38" t="s">
        <v>351</v>
      </c>
      <c r="TM369" s="38" t="s">
        <v>351</v>
      </c>
      <c r="TN369" s="38"/>
      <c r="TO369" s="38" t="s">
        <v>351</v>
      </c>
      <c r="TP369" s="38" t="s">
        <v>351</v>
      </c>
      <c r="TQ369" s="38" t="s">
        <v>351</v>
      </c>
      <c r="TR369" s="38"/>
      <c r="TS369" s="38"/>
      <c r="TT369" s="38"/>
      <c r="TU369" s="38"/>
      <c r="TV369" s="38"/>
      <c r="TW369" s="38"/>
      <c r="TX369" s="38"/>
      <c r="TY369" s="38"/>
      <c r="TZ369" s="38"/>
      <c r="UA369" s="102"/>
      <c r="UB369" s="30"/>
      <c r="UC369" s="75"/>
      <c r="UD369" s="38"/>
      <c r="UE369" s="30"/>
      <c r="UF369" s="30"/>
      <c r="UG369" s="75"/>
      <c r="UH369" s="38"/>
      <c r="UI369" s="30" t="s">
        <v>351</v>
      </c>
      <c r="UJ369" s="75" t="s">
        <v>351</v>
      </c>
      <c r="UK369" s="75" t="s">
        <v>351</v>
      </c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 t="s">
        <v>351</v>
      </c>
      <c r="VD369" s="38" t="s">
        <v>351</v>
      </c>
      <c r="VE369" s="38" t="s">
        <v>351</v>
      </c>
      <c r="VF369" s="38"/>
      <c r="VG369" s="38"/>
      <c r="VH369" s="38"/>
      <c r="VI369" s="38"/>
      <c r="VJ369" s="38"/>
      <c r="VK369" s="38" t="s">
        <v>351</v>
      </c>
      <c r="VL369" s="38" t="s">
        <v>351</v>
      </c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37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78"/>
        <v/>
      </c>
      <c r="AGK369" s="85" t="str">
        <f t="shared" si="1179"/>
        <v/>
      </c>
      <c r="AGL369" s="85">
        <f t="shared" si="1180"/>
        <v>5</v>
      </c>
      <c r="AGP369" s="36" t="str">
        <f t="shared" si="1191"/>
        <v/>
      </c>
      <c r="AGQ369" s="36" t="str">
        <f t="shared" si="1181"/>
        <v/>
      </c>
      <c r="AGR369" s="39">
        <f t="shared" si="1192"/>
        <v>5</v>
      </c>
      <c r="AGS369" s="36" t="str">
        <f t="shared" si="1193"/>
        <v/>
      </c>
      <c r="AGT369" s="36" t="str">
        <f t="shared" si="1182"/>
        <v/>
      </c>
      <c r="AGU369" s="39">
        <f t="shared" si="1194"/>
        <v>6</v>
      </c>
      <c r="AGV369" s="36" t="str">
        <f t="shared" si="1195"/>
        <v/>
      </c>
      <c r="AGW369" s="36" t="str">
        <f t="shared" si="1183"/>
        <v/>
      </c>
      <c r="AGX369" s="39">
        <f t="shared" si="1196"/>
        <v>6</v>
      </c>
      <c r="AGY369" s="36" t="str">
        <f t="shared" si="1197"/>
        <v/>
      </c>
      <c r="AGZ369" s="36" t="str">
        <f t="shared" si="1184"/>
        <v/>
      </c>
      <c r="AHA369" s="39">
        <f t="shared" si="1198"/>
        <v>2</v>
      </c>
      <c r="AHB369" s="36" t="str">
        <f t="shared" si="1199"/>
        <v/>
      </c>
      <c r="AHC369" s="36" t="str">
        <f t="shared" si="1185"/>
        <v/>
      </c>
      <c r="AHD369" s="39">
        <f t="shared" si="1200"/>
        <v>4</v>
      </c>
      <c r="AHE369" s="36" t="str">
        <f t="shared" si="1201"/>
        <v/>
      </c>
      <c r="AHF369" s="36" t="str">
        <f t="shared" si="1186"/>
        <v/>
      </c>
      <c r="AHG369" s="39">
        <f t="shared" si="1202"/>
        <v>4</v>
      </c>
      <c r="AHH369" s="36" t="str">
        <f t="shared" si="1203"/>
        <v/>
      </c>
      <c r="AHI369" s="36" t="str">
        <f t="shared" si="1187"/>
        <v/>
      </c>
      <c r="AHJ369" s="39">
        <f t="shared" si="1204"/>
        <v>14</v>
      </c>
      <c r="AHK369" s="36" t="str">
        <f t="shared" si="1205"/>
        <v/>
      </c>
      <c r="AHL369" s="36" t="str">
        <f t="shared" si="1188"/>
        <v/>
      </c>
      <c r="AHM369" s="39" t="str">
        <f t="shared" si="1206"/>
        <v/>
      </c>
      <c r="AHN369" s="36" t="str">
        <f t="shared" si="1207"/>
        <v/>
      </c>
      <c r="AHO369" s="36" t="str">
        <f t="shared" si="1189"/>
        <v/>
      </c>
      <c r="AHP369" s="39" t="str">
        <f t="shared" si="1208"/>
        <v/>
      </c>
      <c r="AHQ369" s="36" t="str">
        <f t="shared" si="1209"/>
        <v/>
      </c>
      <c r="AHR369" s="36" t="str">
        <f t="shared" si="1190"/>
        <v/>
      </c>
      <c r="AHS369" s="39" t="str">
        <f t="shared" si="1210"/>
        <v/>
      </c>
    </row>
    <row r="370" spans="1:922" s="5" customFormat="1" outlineLevel="1" x14ac:dyDescent="0.25">
      <c r="A370" s="43">
        <v>12</v>
      </c>
      <c r="B370" s="46" t="s">
        <v>228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38"/>
      <c r="S370" s="38"/>
      <c r="T370" s="38"/>
      <c r="U370" s="38"/>
      <c r="V370" s="38"/>
      <c r="W370" s="37"/>
      <c r="X370" s="63"/>
      <c r="Y370" s="63"/>
      <c r="Z370" s="63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38"/>
      <c r="AM370" s="38"/>
      <c r="AN370" s="38"/>
      <c r="AO370" s="38"/>
      <c r="AP370" s="38"/>
      <c r="AQ370" s="30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0"/>
      <c r="CJ370" s="75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 t="s">
        <v>351</v>
      </c>
      <c r="CZ370" s="38" t="s">
        <v>351</v>
      </c>
      <c r="DA370" s="38"/>
      <c r="DB370" s="38"/>
      <c r="DC370" s="38" t="s">
        <v>351</v>
      </c>
      <c r="DD370" s="38" t="s">
        <v>351</v>
      </c>
      <c r="DE370" s="38"/>
      <c r="DF370" s="38"/>
      <c r="DG370" s="38"/>
      <c r="DH370" s="38" t="s">
        <v>351</v>
      </c>
      <c r="DI370" s="38" t="s">
        <v>351</v>
      </c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0"/>
      <c r="FH370" s="38"/>
      <c r="FI370" s="30"/>
      <c r="FJ370" s="38"/>
      <c r="FK370" s="30"/>
      <c r="FL370" s="30"/>
      <c r="FM370" s="38"/>
      <c r="FN370" s="38"/>
      <c r="FO370" s="30"/>
      <c r="FP370" s="30"/>
      <c r="FQ370" s="38"/>
      <c r="FR370" s="38"/>
      <c r="FS370" s="30"/>
      <c r="FT370" s="30"/>
      <c r="FU370" s="30"/>
      <c r="FV370" s="38"/>
      <c r="FW370" s="38"/>
      <c r="FX370" s="38"/>
      <c r="FY370" s="38"/>
      <c r="FZ370" s="38"/>
      <c r="GA370" s="57" t="s">
        <v>351</v>
      </c>
      <c r="GB370" s="38"/>
      <c r="GC370" s="38" t="s">
        <v>262</v>
      </c>
      <c r="GD370" s="38"/>
      <c r="GE370" s="57" t="s">
        <v>351</v>
      </c>
      <c r="GF370" s="57" t="s">
        <v>351</v>
      </c>
      <c r="GG370" s="38"/>
      <c r="GH370" s="38"/>
      <c r="GI370" s="38"/>
      <c r="GJ370" s="38"/>
      <c r="GK370" s="38"/>
      <c r="GL370" s="38"/>
      <c r="GM370" s="57" t="s">
        <v>351</v>
      </c>
      <c r="GN370" s="38"/>
      <c r="GO370" s="38"/>
      <c r="GP370" s="38"/>
      <c r="GQ370" s="38"/>
      <c r="GR370" s="38"/>
      <c r="GS370" s="38"/>
      <c r="GT370" s="38"/>
      <c r="GU370" s="37"/>
      <c r="GV370" s="38"/>
      <c r="GW370" s="57"/>
      <c r="GX370" s="38"/>
      <c r="GY370" s="57"/>
      <c r="GZ370" s="57"/>
      <c r="HA370" s="38"/>
      <c r="HB370" s="38"/>
      <c r="HC370" s="57"/>
      <c r="HD370" s="57"/>
      <c r="HE370" s="38"/>
      <c r="HF370" s="38"/>
      <c r="HG370" s="57"/>
      <c r="HH370" s="57"/>
      <c r="HI370" s="57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 t="s">
        <v>351</v>
      </c>
      <c r="IK370" s="38" t="s">
        <v>351</v>
      </c>
      <c r="IL370" s="83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 t="s">
        <v>351</v>
      </c>
      <c r="OB370" s="38" t="s">
        <v>351</v>
      </c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 t="s">
        <v>351</v>
      </c>
      <c r="PI370" s="38" t="s">
        <v>351</v>
      </c>
      <c r="PJ370" s="38"/>
      <c r="PK370" s="38" t="s">
        <v>351</v>
      </c>
      <c r="PL370" s="38" t="s">
        <v>351</v>
      </c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 t="s">
        <v>351</v>
      </c>
      <c r="QC370" s="38" t="s">
        <v>351</v>
      </c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 t="s">
        <v>351</v>
      </c>
      <c r="RE370" s="38" t="s">
        <v>351</v>
      </c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38" t="s">
        <v>351</v>
      </c>
      <c r="SV370" s="38" t="s">
        <v>351</v>
      </c>
      <c r="SW370" s="38"/>
      <c r="SX370" s="38"/>
      <c r="SY370" s="38" t="s">
        <v>351</v>
      </c>
      <c r="SZ370" s="38"/>
      <c r="TA370" s="38"/>
      <c r="TB370" s="38"/>
      <c r="TC370" s="38"/>
      <c r="TD370" s="38"/>
      <c r="TE370" s="38"/>
      <c r="TF370" s="38"/>
      <c r="TG370" s="37"/>
      <c r="TH370" s="38" t="s">
        <v>351</v>
      </c>
      <c r="TI370" s="38" t="s">
        <v>351</v>
      </c>
      <c r="TJ370" s="38"/>
      <c r="TK370" s="38" t="s">
        <v>351</v>
      </c>
      <c r="TL370" s="38" t="s">
        <v>351</v>
      </c>
      <c r="TM370" s="38" t="s">
        <v>351</v>
      </c>
      <c r="TN370" s="38"/>
      <c r="TO370" s="38" t="s">
        <v>351</v>
      </c>
      <c r="TP370" s="38" t="s">
        <v>351</v>
      </c>
      <c r="TQ370" s="38" t="s">
        <v>351</v>
      </c>
      <c r="TR370" s="38"/>
      <c r="TS370" s="38"/>
      <c r="TT370" s="38"/>
      <c r="TU370" s="38"/>
      <c r="TV370" s="38"/>
      <c r="TW370" s="38" t="s">
        <v>351</v>
      </c>
      <c r="TX370" s="38" t="s">
        <v>351</v>
      </c>
      <c r="TY370" s="38"/>
      <c r="TZ370" s="38"/>
      <c r="UA370" s="102"/>
      <c r="UB370" s="30"/>
      <c r="UC370" s="75"/>
      <c r="UD370" s="38"/>
      <c r="UE370" s="30"/>
      <c r="UF370" s="30"/>
      <c r="UG370" s="75"/>
      <c r="UH370" s="38"/>
      <c r="UI370" s="30"/>
      <c r="UJ370" s="75"/>
      <c r="UK370" s="75"/>
      <c r="UL370" s="38"/>
      <c r="UM370" s="38"/>
      <c r="UN370" s="38"/>
      <c r="UO370" s="38"/>
      <c r="UP370" s="38"/>
      <c r="UQ370" s="38"/>
      <c r="UR370" s="38"/>
      <c r="US370" s="38"/>
      <c r="UT370" s="38"/>
      <c r="UU370" s="37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 t="s">
        <v>351</v>
      </c>
      <c r="VH370" s="38" t="s">
        <v>351</v>
      </c>
      <c r="VI370" s="38"/>
      <c r="VJ370" s="38"/>
      <c r="VK370" s="38" t="s">
        <v>351</v>
      </c>
      <c r="VL370" s="38" t="s">
        <v>351</v>
      </c>
      <c r="VM370" s="38"/>
      <c r="VN370" s="38"/>
      <c r="VO370" s="37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8"/>
      <c r="WF370" s="38"/>
      <c r="WG370" s="38"/>
      <c r="WH370" s="38"/>
      <c r="WI370" s="37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8"/>
      <c r="WZ370" s="38"/>
      <c r="XA370" s="38"/>
      <c r="XB370" s="38"/>
      <c r="XC370" s="37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78"/>
        <v/>
      </c>
      <c r="AGK370" s="85" t="str">
        <f t="shared" si="1179"/>
        <v/>
      </c>
      <c r="AGL370" s="85">
        <f t="shared" si="1180"/>
        <v>4</v>
      </c>
      <c r="AGP370" s="36" t="str">
        <f t="shared" si="1191"/>
        <v/>
      </c>
      <c r="AGQ370" s="36" t="str">
        <f t="shared" si="1181"/>
        <v/>
      </c>
      <c r="AGR370" s="39" t="str">
        <f t="shared" si="1192"/>
        <v/>
      </c>
      <c r="AGS370" s="36" t="str">
        <f t="shared" si="1193"/>
        <v/>
      </c>
      <c r="AGT370" s="36" t="str">
        <f t="shared" si="1182"/>
        <v/>
      </c>
      <c r="AGU370" s="39">
        <f t="shared" si="1194"/>
        <v>6</v>
      </c>
      <c r="AGV370" s="36" t="str">
        <f t="shared" si="1195"/>
        <v/>
      </c>
      <c r="AGW370" s="36" t="str">
        <f t="shared" si="1183"/>
        <v/>
      </c>
      <c r="AGX370" s="39">
        <f t="shared" si="1196"/>
        <v>6</v>
      </c>
      <c r="AGY370" s="36" t="str">
        <f t="shared" si="1197"/>
        <v/>
      </c>
      <c r="AGZ370" s="36" t="str">
        <f t="shared" si="1184"/>
        <v/>
      </c>
      <c r="AHA370" s="39" t="str">
        <f t="shared" si="1198"/>
        <v/>
      </c>
      <c r="AHB370" s="36" t="str">
        <f t="shared" si="1199"/>
        <v/>
      </c>
      <c r="AHC370" s="36" t="str">
        <f t="shared" si="1185"/>
        <v/>
      </c>
      <c r="AHD370" s="39">
        <f t="shared" si="1200"/>
        <v>6</v>
      </c>
      <c r="AHE370" s="36" t="str">
        <f t="shared" si="1201"/>
        <v/>
      </c>
      <c r="AHF370" s="36" t="str">
        <f t="shared" si="1186"/>
        <v/>
      </c>
      <c r="AHG370" s="39">
        <f t="shared" si="1202"/>
        <v>7</v>
      </c>
      <c r="AHH370" s="36" t="str">
        <f t="shared" si="1203"/>
        <v/>
      </c>
      <c r="AHI370" s="36" t="str">
        <f t="shared" si="1187"/>
        <v/>
      </c>
      <c r="AHJ370" s="39">
        <f t="shared" si="1204"/>
        <v>14</v>
      </c>
      <c r="AHK370" s="36" t="str">
        <f t="shared" si="1205"/>
        <v/>
      </c>
      <c r="AHL370" s="36" t="str">
        <f t="shared" si="1188"/>
        <v/>
      </c>
      <c r="AHM370" s="39" t="str">
        <f t="shared" si="1206"/>
        <v/>
      </c>
      <c r="AHN370" s="36" t="str">
        <f t="shared" si="1207"/>
        <v/>
      </c>
      <c r="AHO370" s="36" t="str">
        <f t="shared" si="1189"/>
        <v/>
      </c>
      <c r="AHP370" s="39" t="str">
        <f t="shared" si="1208"/>
        <v/>
      </c>
      <c r="AHQ370" s="36" t="str">
        <f t="shared" si="1209"/>
        <v/>
      </c>
      <c r="AHR370" s="36" t="str">
        <f t="shared" si="1190"/>
        <v/>
      </c>
      <c r="AHS370" s="39" t="str">
        <f t="shared" si="1210"/>
        <v/>
      </c>
    </row>
    <row r="371" spans="1:922" s="5" customFormat="1" outlineLevel="1" x14ac:dyDescent="0.25">
      <c r="A371" s="43">
        <f t="shared" si="1211"/>
        <v>13</v>
      </c>
      <c r="B371" s="46" t="s">
        <v>229</v>
      </c>
      <c r="C371" s="37"/>
      <c r="D371" s="35"/>
      <c r="E371" s="35"/>
      <c r="F371" s="35"/>
      <c r="G371" s="57" t="s">
        <v>351</v>
      </c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38"/>
      <c r="S371" s="38"/>
      <c r="T371" s="38"/>
      <c r="U371" s="38"/>
      <c r="V371" s="38"/>
      <c r="W371" s="37"/>
      <c r="X371" s="63" t="s">
        <v>351</v>
      </c>
      <c r="Y371" s="63" t="s">
        <v>351</v>
      </c>
      <c r="Z371" s="63"/>
      <c r="AA371" s="57" t="s">
        <v>351</v>
      </c>
      <c r="AB371" s="57"/>
      <c r="AC371" s="57"/>
      <c r="AD371" s="57"/>
      <c r="AE371" s="57" t="s">
        <v>351</v>
      </c>
      <c r="AF371" s="57" t="s">
        <v>351</v>
      </c>
      <c r="AG371" s="57"/>
      <c r="AH371" s="57"/>
      <c r="AI371" s="57"/>
      <c r="AJ371" s="57"/>
      <c r="AK371" s="57"/>
      <c r="AL371" s="38"/>
      <c r="AM371" s="38"/>
      <c r="AN371" s="38"/>
      <c r="AO371" s="38"/>
      <c r="AP371" s="38"/>
      <c r="AQ371" s="30" t="s">
        <v>351</v>
      </c>
      <c r="AR371" s="75" t="s">
        <v>351</v>
      </c>
      <c r="AS371" s="75"/>
      <c r="AT371" s="75"/>
      <c r="AU371" s="75" t="s">
        <v>359</v>
      </c>
      <c r="AV371" s="75" t="s">
        <v>359</v>
      </c>
      <c r="AW371" s="75"/>
      <c r="AX371" s="75"/>
      <c r="AY371" s="75" t="s">
        <v>359</v>
      </c>
      <c r="AZ371" s="75" t="s">
        <v>359</v>
      </c>
      <c r="BA371" s="75"/>
      <c r="BB371" s="75"/>
      <c r="BC371" s="75" t="s">
        <v>359</v>
      </c>
      <c r="BD371" s="75" t="s">
        <v>359</v>
      </c>
      <c r="BE371" s="38"/>
      <c r="BF371" s="38"/>
      <c r="BG371" s="38"/>
      <c r="BH371" s="38"/>
      <c r="BI371" s="38"/>
      <c r="BJ371" s="38"/>
      <c r="BK371" s="38" t="s">
        <v>351</v>
      </c>
      <c r="BL371" s="38" t="s">
        <v>351</v>
      </c>
      <c r="BM371" s="38"/>
      <c r="BN371" s="38"/>
      <c r="BO371" s="38" t="s">
        <v>351</v>
      </c>
      <c r="BP371" s="38" t="s">
        <v>351</v>
      </c>
      <c r="BQ371" s="38"/>
      <c r="BR371" s="38"/>
      <c r="BS371" s="38" t="s">
        <v>351</v>
      </c>
      <c r="BT371" s="38" t="s">
        <v>351</v>
      </c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0"/>
      <c r="CJ371" s="75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 t="s">
        <v>351</v>
      </c>
      <c r="DD371" s="38" t="s">
        <v>351</v>
      </c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 t="s">
        <v>351</v>
      </c>
      <c r="EP371" s="38"/>
      <c r="EQ371" s="38" t="s">
        <v>351</v>
      </c>
      <c r="ER371" s="38"/>
      <c r="ES371" s="38"/>
      <c r="ET371" s="38"/>
      <c r="EU371" s="38" t="s">
        <v>351</v>
      </c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0"/>
      <c r="FH371" s="38"/>
      <c r="FI371" s="30"/>
      <c r="FJ371" s="38"/>
      <c r="FK371" s="30" t="s">
        <v>351</v>
      </c>
      <c r="FL371" s="30" t="s">
        <v>351</v>
      </c>
      <c r="FM371" s="38"/>
      <c r="FN371" s="38"/>
      <c r="FO371" s="30" t="s">
        <v>351</v>
      </c>
      <c r="FP371" s="30" t="s">
        <v>351</v>
      </c>
      <c r="FQ371" s="38"/>
      <c r="FR371" s="38"/>
      <c r="FS371" s="30" t="s">
        <v>351</v>
      </c>
      <c r="FT371" s="30" t="s">
        <v>351</v>
      </c>
      <c r="FU371" s="30" t="s">
        <v>351</v>
      </c>
      <c r="FV371" s="38"/>
      <c r="FW371" s="38"/>
      <c r="FX371" s="38"/>
      <c r="FY371" s="38"/>
      <c r="FZ371" s="38"/>
      <c r="GA371" s="57" t="s">
        <v>351</v>
      </c>
      <c r="GB371" s="38"/>
      <c r="GC371" s="38"/>
      <c r="GD371" s="38"/>
      <c r="GE371" s="57" t="s">
        <v>351</v>
      </c>
      <c r="GF371" s="57" t="s">
        <v>351</v>
      </c>
      <c r="GG371" s="38"/>
      <c r="GH371" s="38"/>
      <c r="GI371" s="38"/>
      <c r="GJ371" s="38"/>
      <c r="GK371" s="38"/>
      <c r="GL371" s="38"/>
      <c r="GM371" s="57" t="s">
        <v>351</v>
      </c>
      <c r="GN371" s="38"/>
      <c r="GO371" s="38"/>
      <c r="GP371" s="38"/>
      <c r="GQ371" s="38"/>
      <c r="GR371" s="38"/>
      <c r="GS371" s="38"/>
      <c r="GT371" s="38"/>
      <c r="GU371" s="37"/>
      <c r="GV371" s="38"/>
      <c r="GW371" s="57" t="s">
        <v>351</v>
      </c>
      <c r="GX371" s="38"/>
      <c r="GY371" s="57" t="s">
        <v>351</v>
      </c>
      <c r="GZ371" s="57" t="s">
        <v>351</v>
      </c>
      <c r="HA371" s="38"/>
      <c r="HB371" s="38"/>
      <c r="HC371" s="57" t="s">
        <v>351</v>
      </c>
      <c r="HD371" s="57" t="s">
        <v>351</v>
      </c>
      <c r="HE371" s="38"/>
      <c r="HF371" s="38"/>
      <c r="HG371" s="57" t="s">
        <v>351</v>
      </c>
      <c r="HH371" s="57" t="s">
        <v>351</v>
      </c>
      <c r="HI371" s="57" t="s">
        <v>351</v>
      </c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 t="s">
        <v>351</v>
      </c>
      <c r="IK371" s="38" t="s">
        <v>351</v>
      </c>
      <c r="IL371" s="83"/>
      <c r="IM371" s="38"/>
      <c r="IN371" s="38"/>
      <c r="IO371" s="38"/>
      <c r="IP371" s="38"/>
      <c r="IQ371" s="38"/>
      <c r="IR371" s="38"/>
      <c r="IS371" s="38"/>
      <c r="IT371" s="38"/>
      <c r="IU371" s="38" t="s">
        <v>351</v>
      </c>
      <c r="IV371" s="38"/>
      <c r="IW371" s="38" t="s">
        <v>351</v>
      </c>
      <c r="IX371" s="38"/>
      <c r="IY371" s="38"/>
      <c r="IZ371" s="38"/>
      <c r="JA371" s="38"/>
      <c r="JB371" s="38"/>
      <c r="JC371" s="37"/>
      <c r="JD371" s="38"/>
      <c r="JE371" s="38" t="s">
        <v>351</v>
      </c>
      <c r="JF371" s="38" t="s">
        <v>351</v>
      </c>
      <c r="JG371" s="38" t="s">
        <v>351</v>
      </c>
      <c r="JH371" s="38" t="s">
        <v>351</v>
      </c>
      <c r="JI371" s="38"/>
      <c r="JJ371" s="38"/>
      <c r="JK371" s="38"/>
      <c r="JL371" s="38" t="s">
        <v>351</v>
      </c>
      <c r="JM371" s="38" t="s">
        <v>351</v>
      </c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 t="s">
        <v>351</v>
      </c>
      <c r="OB371" s="38" t="s">
        <v>351</v>
      </c>
      <c r="OC371" s="38"/>
      <c r="OD371" s="38"/>
      <c r="OE371" s="38" t="s">
        <v>351</v>
      </c>
      <c r="OF371" s="38" t="s">
        <v>351</v>
      </c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 t="s">
        <v>351</v>
      </c>
      <c r="OR371" s="38"/>
      <c r="OS371" s="38"/>
      <c r="OT371" s="38"/>
      <c r="OU371" s="38" t="s">
        <v>351</v>
      </c>
      <c r="OV371" s="38" t="s">
        <v>351</v>
      </c>
      <c r="OW371" s="38"/>
      <c r="OX371" s="38"/>
      <c r="OY371" s="38" t="s">
        <v>351</v>
      </c>
      <c r="OZ371" s="38" t="s">
        <v>351</v>
      </c>
      <c r="PA371" s="38"/>
      <c r="PB371" s="38"/>
      <c r="PC371" s="38"/>
      <c r="PD371" s="38"/>
      <c r="PE371" s="38"/>
      <c r="PF371" s="38"/>
      <c r="PG371" s="37"/>
      <c r="PH371" s="38" t="s">
        <v>351</v>
      </c>
      <c r="PI371" s="38" t="s">
        <v>351</v>
      </c>
      <c r="PJ371" s="38"/>
      <c r="PK371" s="38" t="s">
        <v>351</v>
      </c>
      <c r="PL371" s="38" t="s">
        <v>351</v>
      </c>
      <c r="PM371" s="38"/>
      <c r="PN371" s="38"/>
      <c r="PO371" s="38"/>
      <c r="PP371" s="38" t="s">
        <v>351</v>
      </c>
      <c r="PQ371" s="38" t="s">
        <v>351</v>
      </c>
      <c r="PR371" s="38"/>
      <c r="PS371" s="38" t="s">
        <v>351</v>
      </c>
      <c r="PT371" s="38" t="s">
        <v>351</v>
      </c>
      <c r="PU371" s="38"/>
      <c r="PV371" s="38"/>
      <c r="PW371" s="38"/>
      <c r="PX371" s="38"/>
      <c r="PY371" s="38"/>
      <c r="PZ371" s="38"/>
      <c r="QA371" s="37"/>
      <c r="QB371" s="38" t="s">
        <v>351</v>
      </c>
      <c r="QC371" s="38" t="s">
        <v>351</v>
      </c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 t="s">
        <v>351</v>
      </c>
      <c r="RX371" s="38" t="s">
        <v>351</v>
      </c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38" t="s">
        <v>351</v>
      </c>
      <c r="SV371" s="38" t="s">
        <v>351</v>
      </c>
      <c r="SW371" s="38"/>
      <c r="SX371" s="38"/>
      <c r="SY371" s="38" t="s">
        <v>351</v>
      </c>
      <c r="SZ371" s="38"/>
      <c r="TA371" s="38"/>
      <c r="TB371" s="38"/>
      <c r="TC371" s="38"/>
      <c r="TD371" s="38"/>
      <c r="TE371" s="38"/>
      <c r="TF371" s="38"/>
      <c r="TG371" s="37"/>
      <c r="TH371" s="38"/>
      <c r="TI371" s="38"/>
      <c r="TJ371" s="38"/>
      <c r="TK371" s="38" t="s">
        <v>351</v>
      </c>
      <c r="TL371" s="38" t="s">
        <v>351</v>
      </c>
      <c r="TM371" s="38" t="s">
        <v>351</v>
      </c>
      <c r="TN371" s="38"/>
      <c r="TO371" s="38" t="s">
        <v>351</v>
      </c>
      <c r="TP371" s="38" t="s">
        <v>351</v>
      </c>
      <c r="TQ371" s="38" t="s">
        <v>351</v>
      </c>
      <c r="TR371" s="38"/>
      <c r="TS371" s="38"/>
      <c r="TT371" s="38"/>
      <c r="TU371" s="38"/>
      <c r="TV371" s="38"/>
      <c r="TW371" s="38"/>
      <c r="TX371" s="38"/>
      <c r="TY371" s="38"/>
      <c r="TZ371" s="38"/>
      <c r="UA371" s="102"/>
      <c r="UB371" s="30"/>
      <c r="UC371" s="75"/>
      <c r="UD371" s="38"/>
      <c r="UE371" s="30"/>
      <c r="UF371" s="30" t="s">
        <v>351</v>
      </c>
      <c r="UG371" s="75" t="s">
        <v>351</v>
      </c>
      <c r="UH371" s="38"/>
      <c r="UI371" s="30" t="s">
        <v>351</v>
      </c>
      <c r="UJ371" s="75" t="s">
        <v>351</v>
      </c>
      <c r="UK371" s="75" t="s">
        <v>351</v>
      </c>
      <c r="UL371" s="38"/>
      <c r="UM371" s="38"/>
      <c r="UN371" s="38"/>
      <c r="UO371" s="38"/>
      <c r="UP371" s="38"/>
      <c r="UQ371" s="38"/>
      <c r="UR371" s="38"/>
      <c r="US371" s="38"/>
      <c r="UT371" s="38"/>
      <c r="UU371" s="37"/>
      <c r="UV371" s="38" t="s">
        <v>351</v>
      </c>
      <c r="UW371" s="38" t="s">
        <v>351</v>
      </c>
      <c r="UX371" s="38"/>
      <c r="UY371" s="38"/>
      <c r="UZ371" s="38" t="s">
        <v>351</v>
      </c>
      <c r="VA371" s="38" t="s">
        <v>351</v>
      </c>
      <c r="VB371" s="38"/>
      <c r="VC371" s="38" t="s">
        <v>351</v>
      </c>
      <c r="VD371" s="38" t="s">
        <v>351</v>
      </c>
      <c r="VE371" s="38" t="s">
        <v>351</v>
      </c>
      <c r="VF371" s="38"/>
      <c r="VG371" s="38" t="s">
        <v>351</v>
      </c>
      <c r="VH371" s="38" t="s">
        <v>351</v>
      </c>
      <c r="VI371" s="38"/>
      <c r="VJ371" s="38"/>
      <c r="VK371" s="38" t="s">
        <v>351</v>
      </c>
      <c r="VL371" s="38" t="s">
        <v>351</v>
      </c>
      <c r="VM371" s="38"/>
      <c r="VN371" s="38"/>
      <c r="VO371" s="37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8"/>
      <c r="WF371" s="38"/>
      <c r="WG371" s="38"/>
      <c r="WH371" s="38"/>
      <c r="WI371" s="37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8"/>
      <c r="WZ371" s="38"/>
      <c r="XA371" s="38"/>
      <c r="XB371" s="38"/>
      <c r="XC371" s="37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78"/>
        <v/>
      </c>
      <c r="AGK371" s="85" t="str">
        <f t="shared" si="1179"/>
        <v/>
      </c>
      <c r="AGL371" s="85">
        <f t="shared" si="1180"/>
        <v>11</v>
      </c>
      <c r="AGP371" s="36">
        <f t="shared" si="1191"/>
        <v>6</v>
      </c>
      <c r="AGQ371" s="36" t="str">
        <f t="shared" si="1181"/>
        <v/>
      </c>
      <c r="AGR371" s="39">
        <f t="shared" si="1192"/>
        <v>14</v>
      </c>
      <c r="AGS371" s="36" t="str">
        <f t="shared" si="1193"/>
        <v/>
      </c>
      <c r="AGT371" s="36" t="str">
        <f t="shared" si="1182"/>
        <v/>
      </c>
      <c r="AGU371" s="39">
        <f t="shared" si="1194"/>
        <v>12</v>
      </c>
      <c r="AGV371" s="36" t="str">
        <f t="shared" si="1195"/>
        <v/>
      </c>
      <c r="AGW371" s="36" t="str">
        <f t="shared" si="1183"/>
        <v/>
      </c>
      <c r="AGX371" s="39">
        <f t="shared" si="1196"/>
        <v>18</v>
      </c>
      <c r="AGY371" s="36" t="str">
        <f t="shared" si="1197"/>
        <v/>
      </c>
      <c r="AGZ371" s="36" t="str">
        <f t="shared" si="1184"/>
        <v/>
      </c>
      <c r="AHA371" s="39">
        <f t="shared" si="1198"/>
        <v>4</v>
      </c>
      <c r="AHB371" s="36" t="str">
        <f t="shared" si="1199"/>
        <v/>
      </c>
      <c r="AHC371" s="36" t="str">
        <f t="shared" si="1185"/>
        <v/>
      </c>
      <c r="AHD371" s="39">
        <f t="shared" si="1200"/>
        <v>17</v>
      </c>
      <c r="AHE371" s="36" t="str">
        <f t="shared" si="1201"/>
        <v/>
      </c>
      <c r="AHF371" s="36" t="str">
        <f t="shared" si="1186"/>
        <v/>
      </c>
      <c r="AHG371" s="39">
        <f t="shared" si="1202"/>
        <v>7</v>
      </c>
      <c r="AHH371" s="36" t="str">
        <f t="shared" si="1203"/>
        <v/>
      </c>
      <c r="AHI371" s="36" t="str">
        <f t="shared" si="1187"/>
        <v/>
      </c>
      <c r="AHJ371" s="39">
        <f t="shared" si="1204"/>
        <v>22</v>
      </c>
      <c r="AHK371" s="36" t="str">
        <f t="shared" si="1205"/>
        <v/>
      </c>
      <c r="AHL371" s="36" t="str">
        <f t="shared" si="1188"/>
        <v/>
      </c>
      <c r="AHM371" s="39" t="str">
        <f t="shared" si="1206"/>
        <v/>
      </c>
      <c r="AHN371" s="36" t="str">
        <f t="shared" si="1207"/>
        <v/>
      </c>
      <c r="AHO371" s="36" t="str">
        <f t="shared" si="1189"/>
        <v/>
      </c>
      <c r="AHP371" s="39" t="str">
        <f t="shared" si="1208"/>
        <v/>
      </c>
      <c r="AHQ371" s="36" t="str">
        <f t="shared" si="1209"/>
        <v/>
      </c>
      <c r="AHR371" s="36" t="str">
        <f t="shared" si="1190"/>
        <v/>
      </c>
      <c r="AHS371" s="39" t="str">
        <f t="shared" si="1210"/>
        <v/>
      </c>
    </row>
    <row r="372" spans="1:922" s="5" customFormat="1" outlineLevel="1" x14ac:dyDescent="0.25">
      <c r="A372" s="43">
        <v>14</v>
      </c>
      <c r="B372" s="48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30"/>
      <c r="FJ372" s="38"/>
      <c r="FK372" s="30"/>
      <c r="FL372" s="30"/>
      <c r="FM372" s="38"/>
      <c r="FN372" s="38"/>
      <c r="FO372" s="30"/>
      <c r="FP372" s="30"/>
      <c r="FQ372" s="38"/>
      <c r="FR372" s="38"/>
      <c r="FS372" s="30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8"/>
      <c r="TD372" s="38"/>
      <c r="TE372" s="38"/>
      <c r="TF372" s="38"/>
      <c r="TG372" s="37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8"/>
      <c r="TX372" s="38"/>
      <c r="TY372" s="38"/>
      <c r="TZ372" s="38"/>
      <c r="UA372" s="37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8"/>
      <c r="UR372" s="38"/>
      <c r="US372" s="38"/>
      <c r="UT372" s="38"/>
      <c r="UU372" s="37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8"/>
      <c r="VL372" s="38"/>
      <c r="VM372" s="38"/>
      <c r="VN372" s="38"/>
      <c r="VO372" s="37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8"/>
      <c r="WF372" s="38"/>
      <c r="WG372" s="38"/>
      <c r="WH372" s="38"/>
      <c r="WI372" s="37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8"/>
      <c r="WZ372" s="38"/>
      <c r="XA372" s="38"/>
      <c r="XB372" s="38"/>
      <c r="XC372" s="37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78"/>
        <v/>
      </c>
      <c r="AGK372" s="85" t="str">
        <f t="shared" si="1179"/>
        <v/>
      </c>
      <c r="AGL372" s="85" t="str">
        <f t="shared" si="1180"/>
        <v/>
      </c>
      <c r="AGP372" s="36" t="str">
        <f t="shared" si="1191"/>
        <v/>
      </c>
      <c r="AGQ372" s="36" t="str">
        <f t="shared" si="1181"/>
        <v/>
      </c>
      <c r="AGR372" s="39" t="str">
        <f t="shared" si="1192"/>
        <v/>
      </c>
      <c r="AGS372" s="36" t="str">
        <f t="shared" si="1193"/>
        <v/>
      </c>
      <c r="AGT372" s="36" t="str">
        <f t="shared" si="1182"/>
        <v/>
      </c>
      <c r="AGU372" s="39" t="str">
        <f t="shared" si="1194"/>
        <v/>
      </c>
      <c r="AGV372" s="36" t="str">
        <f t="shared" si="1195"/>
        <v/>
      </c>
      <c r="AGW372" s="36" t="str">
        <f t="shared" si="1183"/>
        <v/>
      </c>
      <c r="AGX372" s="39" t="str">
        <f t="shared" si="1196"/>
        <v/>
      </c>
      <c r="AGY372" s="36" t="str">
        <f t="shared" si="1197"/>
        <v/>
      </c>
      <c r="AGZ372" s="36" t="str">
        <f t="shared" si="1184"/>
        <v/>
      </c>
      <c r="AHA372" s="39" t="str">
        <f t="shared" si="1198"/>
        <v/>
      </c>
      <c r="AHB372" s="36" t="str">
        <f t="shared" si="1199"/>
        <v/>
      </c>
      <c r="AHC372" s="36" t="str">
        <f t="shared" si="1185"/>
        <v/>
      </c>
      <c r="AHD372" s="39" t="str">
        <f t="shared" si="1200"/>
        <v/>
      </c>
      <c r="AHE372" s="36" t="str">
        <f t="shared" si="1201"/>
        <v/>
      </c>
      <c r="AHF372" s="36" t="str">
        <f t="shared" si="1186"/>
        <v/>
      </c>
      <c r="AHG372" s="39" t="str">
        <f t="shared" si="1202"/>
        <v/>
      </c>
      <c r="AHH372" s="36" t="str">
        <f t="shared" si="1203"/>
        <v/>
      </c>
      <c r="AHI372" s="36" t="str">
        <f t="shared" si="1187"/>
        <v/>
      </c>
      <c r="AHJ372" s="39" t="str">
        <f t="shared" si="1204"/>
        <v/>
      </c>
      <c r="AHK372" s="36" t="str">
        <f t="shared" si="1205"/>
        <v/>
      </c>
      <c r="AHL372" s="36" t="str">
        <f t="shared" si="1188"/>
        <v/>
      </c>
      <c r="AHM372" s="39" t="str">
        <f t="shared" si="1206"/>
        <v/>
      </c>
      <c r="AHN372" s="36" t="str">
        <f t="shared" si="1207"/>
        <v/>
      </c>
      <c r="AHO372" s="36" t="str">
        <f t="shared" si="1189"/>
        <v/>
      </c>
      <c r="AHP372" s="39" t="str">
        <f t="shared" si="1208"/>
        <v/>
      </c>
      <c r="AHQ372" s="36" t="str">
        <f t="shared" si="1209"/>
        <v/>
      </c>
      <c r="AHR372" s="36" t="str">
        <f t="shared" si="1190"/>
        <v/>
      </c>
      <c r="AHS372" s="39" t="str">
        <f t="shared" si="1210"/>
        <v/>
      </c>
    </row>
    <row r="373" spans="1:922" s="5" customFormat="1" outlineLevel="1" x14ac:dyDescent="0.25">
      <c r="A373" s="43">
        <f t="shared" si="1211"/>
        <v>15</v>
      </c>
      <c r="B373" s="48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8"/>
      <c r="TD373" s="38"/>
      <c r="TE373" s="38"/>
      <c r="TF373" s="38"/>
      <c r="TG373" s="37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8"/>
      <c r="TX373" s="38"/>
      <c r="TY373" s="38"/>
      <c r="TZ373" s="38"/>
      <c r="UA373" s="37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8"/>
      <c r="UR373" s="38"/>
      <c r="US373" s="38"/>
      <c r="UT373" s="38"/>
      <c r="UU373" s="37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8"/>
      <c r="VL373" s="38"/>
      <c r="VM373" s="38"/>
      <c r="VN373" s="38"/>
      <c r="VO373" s="37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8"/>
      <c r="WF373" s="38"/>
      <c r="WG373" s="38"/>
      <c r="WH373" s="38"/>
      <c r="WI373" s="37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8"/>
      <c r="WZ373" s="38"/>
      <c r="XA373" s="38"/>
      <c r="XB373" s="38"/>
      <c r="XC373" s="37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78"/>
        <v/>
      </c>
      <c r="AGK373" s="85" t="str">
        <f t="shared" si="1179"/>
        <v/>
      </c>
      <c r="AGL373" s="85" t="str">
        <f t="shared" si="1180"/>
        <v/>
      </c>
      <c r="AGP373" s="36" t="str">
        <f t="shared" si="1191"/>
        <v/>
      </c>
      <c r="AGQ373" s="36" t="str">
        <f t="shared" si="1181"/>
        <v/>
      </c>
      <c r="AGR373" s="39" t="str">
        <f t="shared" si="1192"/>
        <v/>
      </c>
      <c r="AGS373" s="36" t="str">
        <f t="shared" si="1193"/>
        <v/>
      </c>
      <c r="AGT373" s="36" t="str">
        <f t="shared" si="1182"/>
        <v/>
      </c>
      <c r="AGU373" s="39" t="str">
        <f t="shared" si="1194"/>
        <v/>
      </c>
      <c r="AGV373" s="36" t="str">
        <f t="shared" si="1195"/>
        <v/>
      </c>
      <c r="AGW373" s="36" t="str">
        <f t="shared" si="1183"/>
        <v/>
      </c>
      <c r="AGX373" s="39" t="str">
        <f t="shared" si="1196"/>
        <v/>
      </c>
      <c r="AGY373" s="36" t="str">
        <f t="shared" si="1197"/>
        <v/>
      </c>
      <c r="AGZ373" s="36" t="str">
        <f t="shared" si="1184"/>
        <v/>
      </c>
      <c r="AHA373" s="39" t="str">
        <f t="shared" si="1198"/>
        <v/>
      </c>
      <c r="AHB373" s="36" t="str">
        <f t="shared" si="1199"/>
        <v/>
      </c>
      <c r="AHC373" s="36" t="str">
        <f t="shared" si="1185"/>
        <v/>
      </c>
      <c r="AHD373" s="39" t="str">
        <f t="shared" si="1200"/>
        <v/>
      </c>
      <c r="AHE373" s="36" t="str">
        <f t="shared" si="1201"/>
        <v/>
      </c>
      <c r="AHF373" s="36" t="str">
        <f t="shared" si="1186"/>
        <v/>
      </c>
      <c r="AHG373" s="39" t="str">
        <f t="shared" si="1202"/>
        <v/>
      </c>
      <c r="AHH373" s="36" t="str">
        <f t="shared" si="1203"/>
        <v/>
      </c>
      <c r="AHI373" s="36" t="str">
        <f t="shared" si="1187"/>
        <v/>
      </c>
      <c r="AHJ373" s="39" t="str">
        <f t="shared" si="1204"/>
        <v/>
      </c>
      <c r="AHK373" s="36" t="str">
        <f t="shared" si="1205"/>
        <v/>
      </c>
      <c r="AHL373" s="36" t="str">
        <f t="shared" si="1188"/>
        <v/>
      </c>
      <c r="AHM373" s="39" t="str">
        <f t="shared" si="1206"/>
        <v/>
      </c>
      <c r="AHN373" s="36" t="str">
        <f t="shared" si="1207"/>
        <v/>
      </c>
      <c r="AHO373" s="36" t="str">
        <f t="shared" si="1189"/>
        <v/>
      </c>
      <c r="AHP373" s="39" t="str">
        <f t="shared" si="1208"/>
        <v/>
      </c>
      <c r="AHQ373" s="36" t="str">
        <f t="shared" si="1209"/>
        <v/>
      </c>
      <c r="AHR373" s="36" t="str">
        <f t="shared" si="1190"/>
        <v/>
      </c>
      <c r="AHS373" s="39" t="str">
        <f t="shared" si="1210"/>
        <v/>
      </c>
    </row>
    <row r="374" spans="1:922" s="32" customFormat="1" x14ac:dyDescent="0.25">
      <c r="A374" s="31" t="s">
        <v>49</v>
      </c>
      <c r="C374" s="33"/>
      <c r="D374" s="33"/>
      <c r="E374" s="33"/>
      <c r="F374" s="34"/>
      <c r="G374" s="33"/>
      <c r="H374" s="33"/>
      <c r="I374" s="33"/>
      <c r="J374" s="34"/>
      <c r="K374" s="33"/>
      <c r="L374" s="33"/>
      <c r="M374" s="33"/>
      <c r="N374" s="34"/>
      <c r="O374" s="33"/>
      <c r="P374" s="33"/>
      <c r="Q374" s="33"/>
      <c r="R374" s="34"/>
      <c r="S374" s="33"/>
      <c r="T374" s="33"/>
      <c r="U374" s="33"/>
      <c r="V374" s="34"/>
      <c r="W374" s="33"/>
      <c r="X374" s="33"/>
      <c r="Y374" s="33"/>
      <c r="Z374" s="34"/>
      <c r="AA374" s="33"/>
      <c r="AB374" s="33"/>
      <c r="AC374" s="33"/>
      <c r="AD374" s="34"/>
      <c r="AE374" s="33"/>
      <c r="AF374" s="33"/>
      <c r="AG374" s="33"/>
      <c r="AH374" s="34"/>
      <c r="AI374" s="33"/>
      <c r="AJ374" s="33"/>
      <c r="AK374" s="33"/>
      <c r="AL374" s="34"/>
      <c r="AM374" s="33"/>
      <c r="AN374" s="33"/>
      <c r="AO374" s="33"/>
      <c r="AP374" s="34"/>
      <c r="AQ374" s="33"/>
      <c r="AR374" s="33"/>
      <c r="AS374" s="33"/>
      <c r="AT374" s="34"/>
      <c r="AU374" s="33"/>
      <c r="AV374" s="33"/>
      <c r="AW374" s="33"/>
      <c r="AX374" s="34"/>
      <c r="AY374" s="33"/>
      <c r="AZ374" s="33"/>
      <c r="BA374" s="33"/>
      <c r="BB374" s="34"/>
      <c r="BC374" s="33"/>
      <c r="BD374" s="33"/>
      <c r="BE374" s="33"/>
      <c r="BF374" s="34"/>
      <c r="BG374" s="33"/>
      <c r="BH374" s="33"/>
      <c r="BI374" s="33"/>
      <c r="BJ374" s="34"/>
      <c r="BK374" s="33"/>
      <c r="BL374" s="33"/>
      <c r="BM374" s="33"/>
      <c r="BN374" s="34"/>
      <c r="BO374" s="33"/>
      <c r="BP374" s="33"/>
      <c r="BQ374" s="33"/>
      <c r="BR374" s="34"/>
      <c r="BS374" s="33"/>
      <c r="BT374" s="33"/>
      <c r="BU374" s="33"/>
      <c r="BV374" s="34"/>
      <c r="BW374" s="33"/>
      <c r="BX374" s="33"/>
      <c r="BY374" s="33"/>
      <c r="BZ374" s="34"/>
      <c r="CA374" s="33"/>
      <c r="CB374" s="33"/>
      <c r="CC374" s="33"/>
      <c r="CD374" s="34"/>
      <c r="CE374" s="33"/>
      <c r="CF374" s="33"/>
      <c r="CG374" s="33"/>
      <c r="CH374" s="34"/>
      <c r="CI374" s="33"/>
      <c r="CJ374" s="33"/>
      <c r="CK374" s="33"/>
      <c r="CL374" s="34"/>
      <c r="CM374" s="33"/>
      <c r="CN374" s="33"/>
      <c r="CO374" s="33"/>
      <c r="CP374" s="34"/>
      <c r="CQ374" s="33"/>
      <c r="CR374" s="33"/>
      <c r="CS374" s="33"/>
      <c r="CT374" s="34"/>
      <c r="CU374" s="33"/>
      <c r="CV374" s="33"/>
      <c r="CW374" s="33"/>
      <c r="CX374" s="34"/>
      <c r="CY374" s="33"/>
      <c r="CZ374" s="33"/>
      <c r="DA374" s="33"/>
      <c r="DB374" s="34"/>
      <c r="DC374" s="33"/>
      <c r="DD374" s="33"/>
      <c r="DE374" s="33"/>
      <c r="DF374" s="34"/>
      <c r="DG374" s="33"/>
      <c r="DH374" s="33"/>
      <c r="DI374" s="33"/>
      <c r="DJ374" s="34"/>
      <c r="DK374" s="33"/>
      <c r="DL374" s="33"/>
      <c r="DM374" s="33"/>
      <c r="DN374" s="34"/>
      <c r="DO374" s="33"/>
      <c r="DP374" s="33"/>
      <c r="DQ374" s="33"/>
      <c r="DR374" s="34"/>
      <c r="DS374" s="33"/>
      <c r="DT374" s="33"/>
      <c r="DU374" s="33"/>
      <c r="DV374" s="34"/>
      <c r="DW374" s="33"/>
      <c r="DX374" s="33"/>
      <c r="DY374" s="33"/>
      <c r="DZ374" s="34"/>
      <c r="EA374" s="33"/>
      <c r="EB374" s="33"/>
      <c r="EC374" s="33"/>
      <c r="ED374" s="34"/>
      <c r="EE374" s="33"/>
      <c r="EF374" s="33"/>
      <c r="EG374" s="33"/>
      <c r="EH374" s="34"/>
      <c r="EI374" s="33"/>
      <c r="EJ374" s="33"/>
      <c r="EK374" s="33"/>
      <c r="EL374" s="34"/>
      <c r="EM374" s="33"/>
      <c r="EN374" s="33"/>
      <c r="EO374" s="33"/>
      <c r="EP374" s="34"/>
      <c r="EQ374" s="33"/>
      <c r="ER374" s="33"/>
      <c r="ES374" s="33"/>
      <c r="ET374" s="34"/>
      <c r="EU374" s="33"/>
      <c r="EV374" s="33"/>
      <c r="EW374" s="33"/>
      <c r="EX374" s="34"/>
      <c r="EY374" s="33"/>
      <c r="EZ374" s="33"/>
      <c r="FA374" s="33"/>
      <c r="FB374" s="34"/>
      <c r="FC374" s="33"/>
      <c r="FD374" s="33"/>
      <c r="FE374" s="33"/>
      <c r="FF374" s="34"/>
      <c r="FG374" s="33"/>
      <c r="FH374" s="33"/>
      <c r="FI374" s="33"/>
      <c r="FJ374" s="34"/>
      <c r="FK374" s="33"/>
      <c r="FL374" s="33"/>
      <c r="FM374" s="33"/>
      <c r="FN374" s="34"/>
      <c r="FO374" s="33"/>
      <c r="FP374" s="33"/>
      <c r="FQ374" s="33"/>
      <c r="FR374" s="34"/>
      <c r="FS374" s="33"/>
      <c r="FT374" s="33"/>
      <c r="FU374" s="33"/>
      <c r="FV374" s="34"/>
      <c r="FW374" s="33"/>
      <c r="FX374" s="33"/>
      <c r="FY374" s="33"/>
      <c r="FZ374" s="34"/>
      <c r="GA374" s="33"/>
      <c r="GB374" s="33"/>
      <c r="GC374" s="33"/>
      <c r="GD374" s="34"/>
      <c r="GE374" s="33"/>
      <c r="GF374" s="33"/>
      <c r="GG374" s="33"/>
      <c r="GH374" s="34"/>
      <c r="GI374" s="33"/>
      <c r="GJ374" s="33"/>
      <c r="GK374" s="33"/>
      <c r="GL374" s="34"/>
      <c r="GM374" s="33"/>
      <c r="GN374" s="33"/>
      <c r="GO374" s="33"/>
      <c r="GP374" s="34"/>
      <c r="GQ374" s="33"/>
      <c r="GR374" s="33"/>
      <c r="GS374" s="33"/>
      <c r="GT374" s="34"/>
      <c r="GU374" s="33"/>
      <c r="GV374" s="33"/>
      <c r="GW374" s="33"/>
      <c r="GX374" s="34"/>
      <c r="GY374" s="33"/>
      <c r="GZ374" s="33"/>
      <c r="HA374" s="33"/>
      <c r="HB374" s="34"/>
      <c r="HC374" s="33"/>
      <c r="HD374" s="33"/>
      <c r="HE374" s="33"/>
      <c r="HF374" s="34"/>
      <c r="HG374" s="33"/>
      <c r="HH374" s="33"/>
      <c r="HI374" s="33"/>
      <c r="HJ374" s="34"/>
      <c r="HK374" s="33"/>
      <c r="HL374" s="33"/>
      <c r="HM374" s="33"/>
      <c r="HN374" s="34"/>
      <c r="HO374" s="33"/>
      <c r="HP374" s="33"/>
      <c r="HQ374" s="33"/>
      <c r="HR374" s="34"/>
      <c r="HS374" s="33"/>
      <c r="HT374" s="33"/>
      <c r="HU374" s="33"/>
      <c r="HV374" s="34"/>
      <c r="HW374" s="33"/>
      <c r="HX374" s="33"/>
      <c r="HY374" s="33"/>
      <c r="HZ374" s="34"/>
      <c r="IA374" s="33"/>
      <c r="IB374" s="33"/>
      <c r="IC374" s="33"/>
      <c r="ID374" s="34"/>
      <c r="IE374" s="33"/>
      <c r="IF374" s="33"/>
      <c r="IG374" s="33"/>
      <c r="IH374" s="34"/>
      <c r="II374" s="33"/>
      <c r="IJ374" s="33"/>
      <c r="IK374" s="33"/>
      <c r="IL374" s="34"/>
      <c r="IM374" s="33"/>
      <c r="IN374" s="33"/>
      <c r="IO374" s="33"/>
      <c r="IP374" s="34"/>
      <c r="IQ374" s="33"/>
      <c r="IR374" s="33"/>
      <c r="IS374" s="33"/>
      <c r="IT374" s="34"/>
      <c r="IU374" s="33"/>
      <c r="IV374" s="33"/>
      <c r="IW374" s="33"/>
      <c r="IX374" s="34"/>
      <c r="IY374" s="33"/>
      <c r="IZ374" s="33"/>
      <c r="JA374" s="33"/>
      <c r="JB374" s="34"/>
      <c r="JC374" s="33"/>
      <c r="JD374" s="33"/>
      <c r="JE374" s="33"/>
      <c r="JF374" s="34"/>
      <c r="JG374" s="33"/>
      <c r="JH374" s="33"/>
      <c r="JI374" s="33"/>
      <c r="JJ374" s="34"/>
      <c r="JK374" s="33"/>
      <c r="JL374" s="33"/>
      <c r="JM374" s="33"/>
      <c r="JN374" s="34"/>
      <c r="JO374" s="33"/>
      <c r="JP374" s="33"/>
      <c r="JQ374" s="33"/>
      <c r="JR374" s="34"/>
      <c r="JS374" s="33"/>
      <c r="JT374" s="33"/>
      <c r="JU374" s="33"/>
      <c r="JV374" s="34"/>
      <c r="JW374" s="33"/>
      <c r="JX374" s="33"/>
      <c r="JY374" s="33"/>
      <c r="JZ374" s="34"/>
      <c r="KA374" s="33"/>
      <c r="KB374" s="33"/>
      <c r="KC374" s="33"/>
      <c r="KD374" s="34"/>
      <c r="KE374" s="33"/>
      <c r="KF374" s="33"/>
      <c r="KG374" s="33"/>
      <c r="KH374" s="34"/>
      <c r="KI374" s="33"/>
      <c r="KJ374" s="33"/>
      <c r="KK374" s="33"/>
      <c r="KL374" s="34"/>
      <c r="KM374" s="33"/>
      <c r="KN374" s="33"/>
      <c r="KO374" s="33"/>
      <c r="KP374" s="34"/>
      <c r="KQ374" s="33"/>
      <c r="KR374" s="33"/>
      <c r="KS374" s="33"/>
      <c r="KT374" s="34"/>
      <c r="KU374" s="33"/>
      <c r="KV374" s="33"/>
      <c r="KW374" s="33"/>
      <c r="KX374" s="34"/>
      <c r="KY374" s="33"/>
      <c r="KZ374" s="33"/>
      <c r="LA374" s="33"/>
      <c r="LB374" s="34"/>
      <c r="LC374" s="33"/>
      <c r="LD374" s="33"/>
      <c r="LE374" s="33"/>
      <c r="LF374" s="34"/>
      <c r="LG374" s="33"/>
      <c r="LH374" s="33"/>
      <c r="LI374" s="33"/>
      <c r="LJ374" s="34"/>
      <c r="LK374" s="33"/>
      <c r="LL374" s="33"/>
      <c r="LM374" s="33"/>
      <c r="LN374" s="34"/>
      <c r="LO374" s="33"/>
      <c r="LP374" s="33"/>
      <c r="LQ374" s="33"/>
      <c r="LR374" s="34"/>
      <c r="LS374" s="33"/>
      <c r="LT374" s="33"/>
      <c r="LU374" s="33"/>
      <c r="LV374" s="34"/>
      <c r="LW374" s="33"/>
      <c r="LX374" s="33"/>
      <c r="LY374" s="33"/>
      <c r="LZ374" s="34"/>
      <c r="MA374" s="33"/>
      <c r="MB374" s="33"/>
      <c r="MC374" s="33"/>
      <c r="MD374" s="34"/>
      <c r="ME374" s="33"/>
      <c r="MF374" s="33"/>
      <c r="MG374" s="33"/>
      <c r="MH374" s="34"/>
      <c r="MI374" s="33"/>
      <c r="MJ374" s="33"/>
      <c r="MK374" s="33"/>
      <c r="ML374" s="34"/>
      <c r="MM374" s="33"/>
      <c r="MN374" s="33"/>
      <c r="MO374" s="33"/>
      <c r="MP374" s="34"/>
      <c r="MQ374" s="33"/>
      <c r="MR374" s="33"/>
      <c r="MS374" s="33"/>
      <c r="MT374" s="34"/>
      <c r="MU374" s="33"/>
      <c r="MV374" s="33"/>
      <c r="MW374" s="33"/>
      <c r="MX374" s="34"/>
      <c r="MY374" s="33"/>
      <c r="MZ374" s="33"/>
      <c r="NA374" s="33"/>
      <c r="NB374" s="34"/>
      <c r="NC374" s="33"/>
      <c r="ND374" s="33"/>
      <c r="NE374" s="33"/>
      <c r="NF374" s="34"/>
      <c r="NG374" s="33"/>
      <c r="NH374" s="33"/>
      <c r="NI374" s="33"/>
      <c r="NJ374" s="34"/>
      <c r="NK374" s="33"/>
      <c r="NL374" s="33"/>
      <c r="NM374" s="33"/>
      <c r="NN374" s="34"/>
      <c r="NO374" s="33"/>
      <c r="NP374" s="33"/>
      <c r="NQ374" s="33"/>
      <c r="NR374" s="34"/>
      <c r="NS374" s="33"/>
      <c r="NT374" s="33"/>
      <c r="NU374" s="33"/>
      <c r="NV374" s="34"/>
      <c r="NW374" s="33"/>
      <c r="NX374" s="33"/>
      <c r="NY374" s="33"/>
      <c r="NZ374" s="34"/>
      <c r="OA374" s="33"/>
      <c r="OB374" s="33"/>
      <c r="OC374" s="33"/>
      <c r="OD374" s="34"/>
      <c r="OE374" s="33"/>
      <c r="OF374" s="33"/>
      <c r="OG374" s="33"/>
      <c r="OH374" s="34"/>
      <c r="OI374" s="33"/>
      <c r="OJ374" s="33"/>
      <c r="OK374" s="33"/>
      <c r="OL374" s="34"/>
      <c r="OM374" s="33"/>
      <c r="ON374" s="33"/>
      <c r="OO374" s="33"/>
      <c r="OP374" s="34"/>
      <c r="OQ374" s="33"/>
      <c r="OR374" s="33"/>
      <c r="OS374" s="33"/>
      <c r="OT374" s="34"/>
      <c r="OU374" s="33"/>
      <c r="OV374" s="33"/>
      <c r="OW374" s="33"/>
      <c r="OX374" s="34"/>
      <c r="OY374" s="33"/>
      <c r="OZ374" s="33"/>
      <c r="PA374" s="33"/>
      <c r="PB374" s="34"/>
      <c r="PC374" s="33"/>
      <c r="PD374" s="33"/>
      <c r="PE374" s="33"/>
      <c r="PF374" s="34"/>
      <c r="PG374" s="33"/>
      <c r="PH374" s="33"/>
      <c r="PI374" s="33"/>
      <c r="PJ374" s="34"/>
      <c r="PK374" s="33"/>
      <c r="PL374" s="33"/>
      <c r="PM374" s="33"/>
      <c r="PN374" s="34"/>
      <c r="PO374" s="33"/>
      <c r="PP374" s="33"/>
      <c r="PQ374" s="33"/>
      <c r="PR374" s="34"/>
      <c r="PS374" s="33"/>
      <c r="PT374" s="33"/>
      <c r="PU374" s="33"/>
      <c r="PV374" s="34"/>
      <c r="PW374" s="33"/>
      <c r="PX374" s="33"/>
      <c r="PY374" s="33"/>
      <c r="PZ374" s="34"/>
      <c r="QA374" s="33"/>
      <c r="QB374" s="33"/>
      <c r="QC374" s="33"/>
      <c r="QD374" s="34"/>
      <c r="QE374" s="33"/>
      <c r="QF374" s="33"/>
      <c r="QG374" s="33"/>
      <c r="QH374" s="34"/>
      <c r="QI374" s="33"/>
      <c r="QJ374" s="33"/>
      <c r="QK374" s="33"/>
      <c r="QL374" s="34"/>
      <c r="QM374" s="33"/>
      <c r="QN374" s="33"/>
      <c r="QO374" s="33"/>
      <c r="QP374" s="34"/>
      <c r="QQ374" s="33"/>
      <c r="QR374" s="33"/>
      <c r="QS374" s="33"/>
      <c r="QT374" s="34"/>
      <c r="QU374" s="33"/>
      <c r="QV374" s="33"/>
      <c r="QW374" s="33"/>
      <c r="QX374" s="34"/>
      <c r="QY374" s="33"/>
      <c r="QZ374" s="33"/>
      <c r="RA374" s="33"/>
      <c r="RB374" s="34"/>
      <c r="RC374" s="33"/>
      <c r="RD374" s="33"/>
      <c r="RE374" s="33"/>
      <c r="RF374" s="34"/>
      <c r="RG374" s="33"/>
      <c r="RH374" s="33"/>
      <c r="RI374" s="33"/>
      <c r="RJ374" s="34"/>
      <c r="RK374" s="33"/>
      <c r="RL374" s="33"/>
      <c r="RM374" s="33"/>
      <c r="RN374" s="34"/>
      <c r="RO374" s="33"/>
      <c r="RP374" s="33"/>
      <c r="RQ374" s="33"/>
      <c r="RR374" s="34"/>
      <c r="RS374" s="33"/>
      <c r="RT374" s="33"/>
      <c r="RU374" s="33"/>
      <c r="RV374" s="34"/>
      <c r="RW374" s="33"/>
      <c r="RX374" s="33"/>
      <c r="RY374" s="33"/>
      <c r="RZ374" s="34"/>
      <c r="SA374" s="33"/>
      <c r="SB374" s="33"/>
      <c r="SC374" s="33"/>
      <c r="SD374" s="34"/>
      <c r="SE374" s="33"/>
      <c r="SF374" s="33"/>
      <c r="SG374" s="33"/>
      <c r="SH374" s="33"/>
      <c r="SI374" s="33"/>
      <c r="SJ374" s="33"/>
      <c r="SK374" s="33"/>
      <c r="SL374" s="34"/>
      <c r="SM374" s="33"/>
      <c r="SN374" s="33"/>
      <c r="SO374" s="33"/>
      <c r="SP374" s="34"/>
      <c r="SQ374" s="33"/>
      <c r="SR374" s="33"/>
      <c r="SS374" s="33"/>
      <c r="ST374" s="34"/>
      <c r="SU374" s="33"/>
      <c r="SV374" s="33"/>
      <c r="SW374" s="33"/>
      <c r="SX374" s="34"/>
      <c r="SY374" s="33"/>
      <c r="SZ374" s="33"/>
      <c r="TA374" s="33"/>
      <c r="TB374" s="34"/>
      <c r="TC374" s="33"/>
      <c r="TD374" s="33"/>
      <c r="TE374" s="33"/>
      <c r="TF374" s="34"/>
      <c r="TG374" s="33"/>
      <c r="TH374" s="33"/>
      <c r="TI374" s="33"/>
      <c r="TJ374" s="34"/>
      <c r="TK374" s="33"/>
      <c r="TL374" s="33"/>
      <c r="TM374" s="33"/>
      <c r="TN374" s="34"/>
      <c r="TO374" s="33"/>
      <c r="TP374" s="33"/>
      <c r="TQ374" s="33"/>
      <c r="TR374" s="34"/>
      <c r="TS374" s="33"/>
      <c r="TT374" s="33"/>
      <c r="TU374" s="33"/>
      <c r="TV374" s="34"/>
      <c r="TW374" s="33"/>
      <c r="TX374" s="33"/>
      <c r="TY374" s="33"/>
      <c r="TZ374" s="34"/>
      <c r="UA374" s="33"/>
      <c r="UB374" s="33"/>
      <c r="UC374" s="33"/>
      <c r="UD374" s="34"/>
      <c r="UE374" s="33"/>
      <c r="UF374" s="33"/>
      <c r="UG374" s="33"/>
      <c r="UH374" s="34"/>
      <c r="UI374" s="33"/>
      <c r="UJ374" s="33"/>
      <c r="UK374" s="33"/>
      <c r="UL374" s="34"/>
      <c r="UM374" s="33"/>
      <c r="UN374" s="33"/>
      <c r="UO374" s="33"/>
      <c r="UP374" s="34"/>
      <c r="UQ374" s="33"/>
      <c r="UR374" s="33"/>
      <c r="US374" s="33"/>
      <c r="UT374" s="34"/>
      <c r="UU374" s="33"/>
      <c r="UV374" s="33"/>
      <c r="UW374" s="33"/>
      <c r="UX374" s="34"/>
      <c r="UY374" s="33"/>
      <c r="UZ374" s="33"/>
      <c r="VA374" s="33"/>
      <c r="VB374" s="34"/>
      <c r="VC374" s="33"/>
      <c r="VD374" s="33"/>
      <c r="VE374" s="33"/>
      <c r="VF374" s="34"/>
      <c r="VG374" s="33"/>
      <c r="VH374" s="33"/>
      <c r="VI374" s="33"/>
      <c r="VJ374" s="34"/>
      <c r="VK374" s="33"/>
      <c r="VL374" s="33"/>
      <c r="VM374" s="33"/>
      <c r="VN374" s="34"/>
      <c r="VO374" s="33"/>
      <c r="VP374" s="33"/>
      <c r="VQ374" s="33"/>
      <c r="VR374" s="34"/>
      <c r="VS374" s="33"/>
      <c r="VT374" s="33"/>
      <c r="VU374" s="33"/>
      <c r="VV374" s="34"/>
      <c r="VW374" s="33"/>
      <c r="VX374" s="33"/>
      <c r="VY374" s="33"/>
      <c r="VZ374" s="34"/>
      <c r="WA374" s="33"/>
      <c r="WB374" s="33"/>
      <c r="WC374" s="33"/>
      <c r="WD374" s="34"/>
      <c r="WE374" s="33"/>
      <c r="WF374" s="33"/>
      <c r="WG374" s="33"/>
      <c r="WH374" s="34"/>
      <c r="WI374" s="33"/>
      <c r="WJ374" s="33"/>
      <c r="WK374" s="33"/>
      <c r="WL374" s="34"/>
      <c r="WM374" s="33"/>
      <c r="WN374" s="33"/>
      <c r="WO374" s="33"/>
      <c r="WP374" s="34"/>
      <c r="WQ374" s="33"/>
      <c r="WR374" s="33"/>
      <c r="WS374" s="33"/>
      <c r="WT374" s="34"/>
      <c r="WU374" s="33"/>
      <c r="WV374" s="33"/>
      <c r="WW374" s="33"/>
      <c r="WX374" s="34"/>
      <c r="WY374" s="33"/>
      <c r="WZ374" s="33"/>
      <c r="XA374" s="33"/>
      <c r="XB374" s="34"/>
      <c r="XC374" s="33"/>
      <c r="XD374" s="33"/>
      <c r="XE374" s="33"/>
      <c r="XF374" s="34"/>
      <c r="XG374" s="33"/>
      <c r="XH374" s="33"/>
      <c r="XI374" s="33"/>
      <c r="XJ374" s="34"/>
      <c r="XK374" s="33"/>
      <c r="XL374" s="33"/>
      <c r="XM374" s="33"/>
      <c r="XN374" s="34"/>
      <c r="XO374" s="33"/>
      <c r="XP374" s="33"/>
      <c r="XQ374" s="33"/>
      <c r="XR374" s="34"/>
      <c r="XS374" s="33"/>
      <c r="XT374" s="33"/>
      <c r="XU374" s="33"/>
      <c r="XV374" s="34"/>
      <c r="XW374" s="33"/>
      <c r="XX374" s="33"/>
      <c r="XY374" s="33"/>
      <c r="XZ374" s="34"/>
      <c r="YA374" s="33"/>
      <c r="YB374" s="33"/>
      <c r="YC374" s="33"/>
      <c r="YD374" s="34"/>
      <c r="YE374" s="33"/>
      <c r="YF374" s="33"/>
      <c r="YG374" s="33"/>
      <c r="YH374" s="34"/>
      <c r="YI374" s="33"/>
      <c r="YJ374" s="33"/>
      <c r="YK374" s="33"/>
      <c r="YL374" s="34"/>
      <c r="YM374" s="33"/>
      <c r="YN374" s="33"/>
      <c r="YO374" s="33"/>
      <c r="YP374" s="34"/>
      <c r="YQ374" s="33"/>
      <c r="YR374" s="33"/>
      <c r="YS374" s="33"/>
      <c r="YT374" s="34"/>
      <c r="YU374" s="33"/>
      <c r="YV374" s="33"/>
      <c r="YW374" s="33"/>
      <c r="YX374" s="34"/>
      <c r="YY374" s="33"/>
      <c r="YZ374" s="33"/>
      <c r="ZA374" s="33"/>
      <c r="ZB374" s="34"/>
      <c r="ZC374" s="33"/>
      <c r="ZD374" s="33"/>
      <c r="ZE374" s="33"/>
      <c r="ZF374" s="34"/>
      <c r="ZG374" s="33"/>
      <c r="ZH374" s="33"/>
      <c r="ZI374" s="33"/>
      <c r="ZJ374" s="34"/>
      <c r="ZK374" s="33"/>
      <c r="ZL374" s="33"/>
      <c r="ZM374" s="33"/>
      <c r="ZN374" s="34"/>
      <c r="ZO374" s="33"/>
      <c r="ZP374" s="33"/>
      <c r="ZQ374" s="33"/>
      <c r="ZR374" s="34"/>
      <c r="ZS374" s="33"/>
      <c r="ZT374" s="33"/>
      <c r="ZU374" s="33"/>
      <c r="ZV374" s="34"/>
      <c r="ZW374" s="33"/>
      <c r="ZX374" s="33"/>
      <c r="ZY374" s="33"/>
      <c r="ZZ374" s="34"/>
      <c r="AAA374" s="33"/>
      <c r="AAB374" s="33"/>
      <c r="AAC374" s="33"/>
      <c r="AAD374" s="34"/>
      <c r="AAE374" s="33"/>
      <c r="AAF374" s="33"/>
      <c r="AAG374" s="33"/>
      <c r="AAH374" s="34"/>
      <c r="AAI374" s="33"/>
      <c r="AAJ374" s="33"/>
      <c r="AAK374" s="33"/>
      <c r="AAL374" s="34"/>
      <c r="AAM374" s="33"/>
      <c r="AAN374" s="33"/>
      <c r="AAO374" s="33"/>
      <c r="AAP374" s="34"/>
      <c r="AAQ374" s="33"/>
      <c r="AAR374" s="33"/>
      <c r="AAS374" s="33"/>
      <c r="AAT374" s="34"/>
      <c r="AAU374" s="33"/>
      <c r="AAV374" s="33"/>
      <c r="AAW374" s="33"/>
      <c r="AAX374" s="34"/>
      <c r="AAY374" s="33"/>
      <c r="AAZ374" s="33"/>
      <c r="ABA374" s="33"/>
      <c r="ABB374" s="34"/>
      <c r="ABC374" s="33"/>
      <c r="ABD374" s="33"/>
      <c r="ABE374" s="33"/>
      <c r="ABF374" s="34"/>
      <c r="ABG374" s="33"/>
      <c r="ABH374" s="33"/>
      <c r="ABI374" s="33"/>
      <c r="ABJ374" s="34"/>
      <c r="ABK374" s="33"/>
      <c r="ABL374" s="33"/>
      <c r="ABM374" s="33"/>
      <c r="ABN374" s="34"/>
      <c r="ABO374" s="33"/>
      <c r="ABP374" s="33"/>
      <c r="ABQ374" s="33"/>
      <c r="ABR374" s="34"/>
      <c r="ABS374" s="33"/>
      <c r="ABT374" s="33"/>
      <c r="ABU374" s="33"/>
      <c r="ABV374" s="34"/>
      <c r="ABW374" s="33"/>
      <c r="ABX374" s="33"/>
      <c r="ABY374" s="33"/>
      <c r="ABZ374" s="34"/>
      <c r="ACA374" s="33"/>
      <c r="ACB374" s="33"/>
      <c r="ACC374" s="33"/>
      <c r="ACD374" s="34"/>
      <c r="ACE374" s="33"/>
      <c r="ACF374" s="33"/>
      <c r="ACG374" s="33"/>
      <c r="ACH374" s="34"/>
      <c r="ACI374" s="33"/>
      <c r="ACJ374" s="33"/>
      <c r="ACK374" s="33"/>
      <c r="ACL374" s="34"/>
      <c r="ACM374" s="33"/>
      <c r="ACN374" s="33"/>
      <c r="ACO374" s="33"/>
      <c r="ACP374" s="34"/>
      <c r="ACQ374" s="33"/>
      <c r="ACR374" s="33"/>
      <c r="ACS374" s="33"/>
      <c r="ACT374" s="34"/>
      <c r="ACU374" s="33"/>
      <c r="ACV374" s="33"/>
      <c r="ACW374" s="33"/>
      <c r="ACX374" s="34"/>
      <c r="ACY374" s="33"/>
      <c r="ACZ374" s="33"/>
      <c r="ADA374" s="33"/>
      <c r="ADB374" s="34"/>
      <c r="ADC374" s="33"/>
      <c r="ADD374" s="33"/>
      <c r="ADE374" s="33"/>
      <c r="ADF374" s="34"/>
      <c r="ADG374" s="33"/>
      <c r="ADH374" s="33"/>
      <c r="ADI374" s="33"/>
      <c r="ADJ374" s="34"/>
      <c r="ADK374" s="33"/>
      <c r="ADL374" s="33"/>
      <c r="ADM374" s="33"/>
      <c r="ADN374" s="34"/>
      <c r="ADO374" s="33"/>
      <c r="ADP374" s="33"/>
      <c r="ADQ374" s="33"/>
      <c r="ADR374" s="34"/>
      <c r="ADS374" s="33"/>
      <c r="ADT374" s="33"/>
      <c r="ADU374" s="33"/>
      <c r="ADV374" s="34"/>
      <c r="ADW374" s="33"/>
      <c r="ADX374" s="33"/>
      <c r="ADY374" s="33"/>
      <c r="ADZ374" s="34"/>
      <c r="AEA374" s="33"/>
      <c r="AEB374" s="33"/>
      <c r="AEC374" s="33"/>
      <c r="AED374" s="34"/>
      <c r="AEE374" s="33"/>
      <c r="AEF374" s="33"/>
      <c r="AEG374" s="33"/>
      <c r="AEH374" s="34"/>
      <c r="AEI374" s="33"/>
      <c r="AEJ374" s="33"/>
      <c r="AEK374" s="33"/>
      <c r="AEL374" s="34"/>
      <c r="AEM374" s="33"/>
      <c r="AEN374" s="33"/>
      <c r="AEO374" s="33"/>
      <c r="AEP374" s="34"/>
      <c r="AEQ374" s="33"/>
      <c r="AER374" s="33"/>
      <c r="AES374" s="33"/>
      <c r="AET374" s="34"/>
      <c r="AEU374" s="33"/>
      <c r="AEV374" s="33"/>
      <c r="AEW374" s="33"/>
      <c r="AEX374" s="34"/>
      <c r="AEY374" s="33"/>
      <c r="AEZ374" s="33"/>
      <c r="AFA374" s="33"/>
      <c r="AFB374" s="34"/>
      <c r="AFC374" s="33"/>
      <c r="AFD374" s="33"/>
      <c r="AFE374" s="33"/>
      <c r="AFF374" s="34"/>
      <c r="AFG374" s="33"/>
      <c r="AFH374" s="33"/>
      <c r="AFI374" s="33"/>
      <c r="AFJ374" s="34"/>
      <c r="AFK374" s="33"/>
      <c r="AFL374" s="33"/>
      <c r="AFM374" s="33"/>
      <c r="AFN374" s="34"/>
      <c r="AFO374" s="33"/>
      <c r="AFP374" s="33"/>
      <c r="AFQ374" s="33"/>
      <c r="AFR374" s="34"/>
      <c r="AFS374" s="33"/>
      <c r="AFT374" s="33"/>
      <c r="AFU374" s="33"/>
      <c r="AFV374" s="34"/>
      <c r="AFW374" s="33"/>
      <c r="AFX374" s="33"/>
      <c r="AFY374" s="33"/>
      <c r="AFZ374" s="34"/>
      <c r="AGA374" s="33"/>
      <c r="AGB374" s="33"/>
      <c r="AGC374" s="33"/>
      <c r="AGD374" s="34"/>
      <c r="AGE374" s="33"/>
      <c r="AGF374" s="33"/>
      <c r="AGG374" s="33"/>
      <c r="AGH374" s="34"/>
      <c r="AGI374" s="33"/>
      <c r="AGJ374" s="33"/>
      <c r="AGK374" s="33"/>
      <c r="AGL374" s="33"/>
      <c r="AGM374" s="33"/>
      <c r="AGN374" s="34"/>
      <c r="AGO374" s="33"/>
      <c r="AGP374" s="33"/>
      <c r="AGQ374" s="33"/>
      <c r="AGR374" s="33"/>
      <c r="AGS374" s="34"/>
      <c r="AGT374" s="34"/>
      <c r="AGU374" s="33"/>
      <c r="AGV374" s="33"/>
      <c r="AGW374" s="33"/>
      <c r="AGX374" s="33"/>
      <c r="AGY374" s="34"/>
      <c r="AGZ374" s="34"/>
      <c r="AHA374" s="33"/>
      <c r="AHB374" s="33"/>
      <c r="AHC374" s="33"/>
      <c r="AHD374" s="33"/>
      <c r="AHE374" s="34"/>
      <c r="AHF374" s="34"/>
      <c r="AHG374" s="33"/>
      <c r="AHH374" s="33"/>
      <c r="AHI374" s="33"/>
      <c r="AHJ374" s="33"/>
      <c r="AHK374" s="34"/>
      <c r="AHL374" s="34"/>
      <c r="AHM374" s="33"/>
      <c r="AHN374" s="33"/>
      <c r="AHO374" s="33"/>
      <c r="AHP374" s="33"/>
      <c r="AHQ374" s="34"/>
      <c r="AHR374" s="34"/>
      <c r="AHS374" s="33"/>
      <c r="AHT374" s="33"/>
      <c r="AHU374" s="33"/>
      <c r="AHV374" s="34"/>
      <c r="AHW374" s="33"/>
      <c r="AHX374" s="33"/>
      <c r="AHY374" s="33"/>
      <c r="AHZ374" s="34"/>
      <c r="AIA374" s="33"/>
      <c r="AIB374" s="33"/>
      <c r="AIC374" s="33"/>
      <c r="AID374" s="34"/>
      <c r="AIE374" s="33"/>
      <c r="AIF374" s="33"/>
      <c r="AIG374" s="33"/>
      <c r="AIH374" s="34"/>
      <c r="AII374" s="33"/>
      <c r="AIJ374" s="33"/>
      <c r="AIK374" s="33"/>
      <c r="AIL374" s="34"/>
    </row>
    <row r="375" spans="1:922" s="5" customFormat="1" outlineLevel="1" x14ac:dyDescent="0.25">
      <c r="A375" s="35">
        <v>1</v>
      </c>
      <c r="B375" s="48" t="s">
        <v>230</v>
      </c>
      <c r="C375" s="37"/>
      <c r="D375" s="35"/>
      <c r="E375" s="35"/>
      <c r="F375" s="35"/>
      <c r="G375" s="57"/>
      <c r="H375" s="57" t="s">
        <v>351</v>
      </c>
      <c r="I375" s="57" t="s">
        <v>351</v>
      </c>
      <c r="J375" s="57"/>
      <c r="K375" s="57"/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/>
      <c r="R375" s="57"/>
      <c r="S375" s="57"/>
      <c r="T375" s="38"/>
      <c r="U375" s="38"/>
      <c r="V375" s="38"/>
      <c r="W375" s="61"/>
      <c r="X375" s="57" t="s">
        <v>351</v>
      </c>
      <c r="Y375" s="57" t="s">
        <v>351</v>
      </c>
      <c r="Z375" s="57" t="s">
        <v>351</v>
      </c>
      <c r="AA375" s="57"/>
      <c r="AB375" s="57" t="s">
        <v>351</v>
      </c>
      <c r="AC375" s="57" t="s">
        <v>351</v>
      </c>
      <c r="AD375" s="57"/>
      <c r="AE375" s="57" t="s">
        <v>351</v>
      </c>
      <c r="AF375" s="57" t="s">
        <v>351</v>
      </c>
      <c r="AG375" s="57" t="s">
        <v>351</v>
      </c>
      <c r="AH375" s="57" t="s">
        <v>351</v>
      </c>
      <c r="AI375" s="57" t="s">
        <v>351</v>
      </c>
      <c r="AJ375" s="57" t="s">
        <v>351</v>
      </c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 t="s">
        <v>351</v>
      </c>
      <c r="AW375" s="57"/>
      <c r="AX375" s="57"/>
      <c r="AY375" s="57"/>
      <c r="AZ375" s="57" t="s">
        <v>351</v>
      </c>
      <c r="BA375" s="57"/>
      <c r="BB375" s="57" t="s">
        <v>351</v>
      </c>
      <c r="BC375" s="57" t="s">
        <v>351</v>
      </c>
      <c r="BD375" s="57"/>
      <c r="BE375" s="38"/>
      <c r="BF375" s="38"/>
      <c r="BG375" s="38"/>
      <c r="BH375" s="38"/>
      <c r="BI375" s="38"/>
      <c r="BJ375" s="38"/>
      <c r="BK375" s="61"/>
      <c r="BL375" s="57"/>
      <c r="BM375" s="57"/>
      <c r="BN375" s="57"/>
      <c r="BO375" s="57"/>
      <c r="BP375" s="57"/>
      <c r="BQ375" s="57" t="s">
        <v>351</v>
      </c>
      <c r="BR375" s="57"/>
      <c r="BS375" s="57" t="s">
        <v>351</v>
      </c>
      <c r="BT375" s="57" t="s">
        <v>351</v>
      </c>
      <c r="BU375" s="57" t="s">
        <v>351</v>
      </c>
      <c r="BV375" s="57"/>
      <c r="BW375" s="57"/>
      <c r="BX375" s="57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 t="s">
        <v>351</v>
      </c>
      <c r="CK375" s="57" t="s">
        <v>351</v>
      </c>
      <c r="CL375" s="57"/>
      <c r="CM375" s="57"/>
      <c r="CN375" s="57"/>
      <c r="CO375" s="57" t="s">
        <v>351</v>
      </c>
      <c r="CP375" s="57"/>
      <c r="CQ375" s="57" t="s">
        <v>351</v>
      </c>
      <c r="CR375" s="57" t="s">
        <v>351</v>
      </c>
      <c r="CS375" s="57"/>
      <c r="CT375" s="57"/>
      <c r="CU375" s="57"/>
      <c r="CV375" s="57"/>
      <c r="CW375" s="57"/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/>
      <c r="DE375" s="57" t="s">
        <v>351</v>
      </c>
      <c r="DF375" s="57"/>
      <c r="DG375" s="57" t="s">
        <v>351</v>
      </c>
      <c r="DH375" s="57" t="s">
        <v>351</v>
      </c>
      <c r="DI375" s="57" t="s">
        <v>351</v>
      </c>
      <c r="DJ375" s="57"/>
      <c r="DK375" s="57" t="s">
        <v>351</v>
      </c>
      <c r="DL375" s="57" t="s">
        <v>351</v>
      </c>
      <c r="DM375" s="57"/>
      <c r="DN375" s="38"/>
      <c r="DO375" s="38"/>
      <c r="DP375" s="38"/>
      <c r="DQ375" s="38"/>
      <c r="DR375" s="38"/>
      <c r="DS375" s="61"/>
      <c r="DT375" s="57" t="s">
        <v>351</v>
      </c>
      <c r="DU375" s="57" t="s">
        <v>351</v>
      </c>
      <c r="DV375" s="57" t="s">
        <v>351</v>
      </c>
      <c r="DW375" s="57"/>
      <c r="DX375" s="57" t="s">
        <v>351</v>
      </c>
      <c r="DY375" s="57" t="s">
        <v>351</v>
      </c>
      <c r="DZ375" s="57"/>
      <c r="EA375" s="57"/>
      <c r="EB375" s="57"/>
      <c r="EC375" s="57" t="s">
        <v>351</v>
      </c>
      <c r="ED375" s="57"/>
      <c r="EE375" s="57" t="s">
        <v>351</v>
      </c>
      <c r="EF375" s="57" t="s">
        <v>351</v>
      </c>
      <c r="EG375" s="57"/>
      <c r="EH375" s="38"/>
      <c r="EI375" s="38"/>
      <c r="EJ375" s="38"/>
      <c r="EK375" s="38"/>
      <c r="EL375" s="38"/>
      <c r="EM375" s="61"/>
      <c r="EN375" s="57" t="s">
        <v>351</v>
      </c>
      <c r="EO375" s="57" t="s">
        <v>351</v>
      </c>
      <c r="EP375" s="57"/>
      <c r="EQ375" s="57"/>
      <c r="ER375" s="57" t="s">
        <v>351</v>
      </c>
      <c r="ES375" s="57"/>
      <c r="ET375" s="57"/>
      <c r="EU375" s="57" t="s">
        <v>351</v>
      </c>
      <c r="EV375" s="57" t="s">
        <v>351</v>
      </c>
      <c r="EW375" s="57" t="s">
        <v>351</v>
      </c>
      <c r="EX375" s="57"/>
      <c r="EY375" s="57"/>
      <c r="EZ375" s="57"/>
      <c r="FA375" s="38"/>
      <c r="FB375" s="38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 t="s">
        <v>351</v>
      </c>
      <c r="FM375" s="57"/>
      <c r="FN375" s="57"/>
      <c r="FO375" s="57"/>
      <c r="FP375" s="57"/>
      <c r="FQ375" s="57" t="s">
        <v>351</v>
      </c>
      <c r="FR375" s="57"/>
      <c r="FS375" s="57"/>
      <c r="FT375" s="57"/>
      <c r="FU375" s="57"/>
      <c r="FV375" s="57"/>
      <c r="FW375" s="57"/>
      <c r="FX375" s="57"/>
      <c r="FY375" s="57"/>
      <c r="FZ375" s="38"/>
      <c r="GA375" s="61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38"/>
      <c r="GO375" s="38"/>
      <c r="GP375" s="38"/>
      <c r="GQ375" s="38"/>
      <c r="GR375" s="38"/>
      <c r="GS375" s="38"/>
      <c r="GT375" s="38"/>
      <c r="GU375" s="61"/>
      <c r="GV375" s="57"/>
      <c r="GW375" s="57"/>
      <c r="GX375" s="57"/>
      <c r="GY375" s="57"/>
      <c r="GZ375" s="57" t="s">
        <v>351</v>
      </c>
      <c r="HA375" s="57"/>
      <c r="HB375" s="57"/>
      <c r="HC375" s="57"/>
      <c r="HD375" s="57"/>
      <c r="HE375" s="57"/>
      <c r="HF375" s="57"/>
      <c r="HG375" s="57"/>
      <c r="HH375" s="57"/>
      <c r="HI375" s="57"/>
      <c r="HJ375" s="38"/>
      <c r="HK375" s="38"/>
      <c r="HL375" s="38"/>
      <c r="HM375" s="38"/>
      <c r="HN375" s="38"/>
      <c r="HO375" s="61"/>
      <c r="HP375" s="57"/>
      <c r="HQ375" s="57"/>
      <c r="HR375" s="57"/>
      <c r="HS375" s="57"/>
      <c r="HT375" s="57" t="s">
        <v>351</v>
      </c>
      <c r="HU375" s="57"/>
      <c r="HV375" s="57"/>
      <c r="HW375" s="57"/>
      <c r="HX375" s="57" t="s">
        <v>351</v>
      </c>
      <c r="HY375" s="57"/>
      <c r="HZ375" s="57"/>
      <c r="IA375" s="57"/>
      <c r="IB375" s="57"/>
      <c r="IC375" s="38"/>
      <c r="ID375" s="38"/>
      <c r="IE375" s="38"/>
      <c r="IF375" s="38"/>
      <c r="IG375" s="38"/>
      <c r="IH375" s="38"/>
      <c r="II375" s="57" t="s">
        <v>351</v>
      </c>
      <c r="IJ375" s="57" t="s">
        <v>351</v>
      </c>
      <c r="IK375" s="57" t="s">
        <v>351</v>
      </c>
      <c r="IL375" s="57"/>
      <c r="IM375" s="57" t="s">
        <v>351</v>
      </c>
      <c r="IN375" s="57"/>
      <c r="IO375" s="57"/>
      <c r="IP375" s="57"/>
      <c r="IQ375" s="57"/>
      <c r="IR375" s="57" t="s">
        <v>351</v>
      </c>
      <c r="IS375" s="57"/>
      <c r="IT375" s="57" t="s">
        <v>351</v>
      </c>
      <c r="IU375" s="57" t="s">
        <v>351</v>
      </c>
      <c r="IV375" s="57"/>
      <c r="IW375" s="57"/>
      <c r="IX375" s="57"/>
      <c r="IY375" s="38"/>
      <c r="IZ375" s="38"/>
      <c r="JA375" s="38"/>
      <c r="JB375" s="38"/>
      <c r="JC375" s="61"/>
      <c r="JD375" s="57"/>
      <c r="JE375" s="57"/>
      <c r="JF375" s="57"/>
      <c r="JG375" s="57"/>
      <c r="JH375" s="57" t="s">
        <v>351</v>
      </c>
      <c r="JI375" s="57"/>
      <c r="JJ375" s="57"/>
      <c r="JK375" s="57"/>
      <c r="JL375" s="57"/>
      <c r="JM375" s="57"/>
      <c r="JN375" s="57"/>
      <c r="JO375" s="57" t="s">
        <v>351</v>
      </c>
      <c r="JP375" s="57"/>
      <c r="JQ375" s="38"/>
      <c r="JR375" s="38"/>
      <c r="JS375" s="38"/>
      <c r="JT375" s="38"/>
      <c r="JU375" s="38"/>
      <c r="JV375" s="38"/>
      <c r="JW375" s="61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KI375" s="57"/>
      <c r="KJ375" s="57"/>
      <c r="KK375" s="57"/>
      <c r="KL375" s="57"/>
      <c r="KM375" s="57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61"/>
      <c r="NT375" s="57"/>
      <c r="NU375" s="57"/>
      <c r="NV375" s="57"/>
      <c r="NW375" s="57" t="s">
        <v>351</v>
      </c>
      <c r="NX375" s="57" t="s">
        <v>351</v>
      </c>
      <c r="NY375" s="57"/>
      <c r="NZ375" s="57"/>
      <c r="OA375" s="57" t="s">
        <v>351</v>
      </c>
      <c r="OB375" s="57" t="s">
        <v>351</v>
      </c>
      <c r="OC375" s="57"/>
      <c r="OD375" s="57"/>
      <c r="OE375" s="57"/>
      <c r="OF375" s="57" t="s">
        <v>351</v>
      </c>
      <c r="OG375" s="57"/>
      <c r="OH375" s="57"/>
      <c r="OI375" s="57"/>
      <c r="OJ375" s="57"/>
      <c r="OK375" s="57"/>
      <c r="OL375" s="38"/>
      <c r="OM375" s="61"/>
      <c r="ON375" s="57" t="s">
        <v>351</v>
      </c>
      <c r="OO375" s="57" t="s">
        <v>351</v>
      </c>
      <c r="OP375" s="57" t="s">
        <v>351</v>
      </c>
      <c r="OQ375" s="57" t="s">
        <v>351</v>
      </c>
      <c r="OR375" s="57" t="s">
        <v>351</v>
      </c>
      <c r="OS375" s="57"/>
      <c r="OT375" s="57"/>
      <c r="OU375" s="57" t="s">
        <v>351</v>
      </c>
      <c r="OV375" s="57" t="s">
        <v>351</v>
      </c>
      <c r="OW375" s="57"/>
      <c r="OX375" s="57"/>
      <c r="OY375" s="57"/>
      <c r="OZ375" s="57" t="s">
        <v>351</v>
      </c>
      <c r="PA375" s="57" t="s">
        <v>351</v>
      </c>
      <c r="PB375" s="57" t="s">
        <v>351</v>
      </c>
      <c r="PC375" s="57"/>
      <c r="PD375" s="57" t="s">
        <v>351</v>
      </c>
      <c r="PE375" s="57" t="s">
        <v>351</v>
      </c>
      <c r="PF375" s="57" t="s">
        <v>351</v>
      </c>
      <c r="PG375" s="61"/>
      <c r="PH375" s="57"/>
      <c r="PI375" s="57"/>
      <c r="PJ375" s="57"/>
      <c r="PK375" s="57" t="s">
        <v>351</v>
      </c>
      <c r="PL375" s="57" t="s">
        <v>351</v>
      </c>
      <c r="PM375" s="57"/>
      <c r="PN375" s="57"/>
      <c r="PO375" s="57"/>
      <c r="PP375" s="57" t="s">
        <v>351</v>
      </c>
      <c r="PQ375" s="57"/>
      <c r="PR375" s="57"/>
      <c r="PS375" s="57"/>
      <c r="PT375" s="57" t="s">
        <v>351</v>
      </c>
      <c r="PU375" s="57" t="s">
        <v>351</v>
      </c>
      <c r="PV375" s="57"/>
      <c r="PW375" s="57"/>
      <c r="PX375" s="57" t="s">
        <v>351</v>
      </c>
      <c r="PY375" s="57" t="s">
        <v>351</v>
      </c>
      <c r="PZ375" s="38"/>
      <c r="QA375" s="61"/>
      <c r="QB375" s="57"/>
      <c r="QC375" s="57"/>
      <c r="QD375" s="57"/>
      <c r="QE375" s="57" t="s">
        <v>351</v>
      </c>
      <c r="QF375" s="57" t="s">
        <v>351</v>
      </c>
      <c r="QG375" s="57"/>
      <c r="QH375" s="57"/>
      <c r="QI375" s="57"/>
      <c r="QJ375" s="57"/>
      <c r="QK375" s="57"/>
      <c r="QL375" s="57"/>
      <c r="QM375" s="57"/>
      <c r="QN375" s="57"/>
      <c r="QO375" s="57" t="s">
        <v>351</v>
      </c>
      <c r="QP375" s="57" t="s">
        <v>351</v>
      </c>
      <c r="QQ375" s="57"/>
      <c r="QR375" s="38"/>
      <c r="QS375" s="38"/>
      <c r="QT375" s="38"/>
      <c r="QU375" s="61"/>
      <c r="QV375" s="57"/>
      <c r="QW375" s="57"/>
      <c r="QX375" s="57"/>
      <c r="QY375" s="57" t="s">
        <v>351</v>
      </c>
      <c r="QZ375" s="57" t="s">
        <v>351</v>
      </c>
      <c r="RA375" s="57"/>
      <c r="RB375" s="57"/>
      <c r="RC375" s="57" t="s">
        <v>351</v>
      </c>
      <c r="RD375" s="57" t="s">
        <v>351</v>
      </c>
      <c r="RE375" s="57"/>
      <c r="RF375" s="57"/>
      <c r="RG375" s="57"/>
      <c r="RH375" s="57" t="s">
        <v>351</v>
      </c>
      <c r="RI375" s="57" t="s">
        <v>351</v>
      </c>
      <c r="RJ375" s="57"/>
      <c r="RK375" s="38"/>
      <c r="RL375" s="38"/>
      <c r="RM375" s="38"/>
      <c r="RN375" s="38"/>
      <c r="RO375" s="61"/>
      <c r="RP375" s="57"/>
      <c r="RQ375" s="57"/>
      <c r="RR375" s="57"/>
      <c r="RS375" s="57"/>
      <c r="RT375" s="57"/>
      <c r="RU375" s="57"/>
      <c r="RV375" s="57"/>
      <c r="RW375" s="57"/>
      <c r="RX375" s="57"/>
      <c r="RY375" s="57"/>
      <c r="RZ375" s="57"/>
      <c r="SA375" s="57"/>
      <c r="SB375" s="57"/>
      <c r="SC375" s="57"/>
      <c r="SD375" s="57"/>
      <c r="SE375" s="57"/>
      <c r="SF375" s="57" t="s">
        <v>351</v>
      </c>
      <c r="SG375" s="57" t="s">
        <v>351</v>
      </c>
      <c r="SH375" s="57" t="s">
        <v>351</v>
      </c>
      <c r="SI375" s="38"/>
      <c r="SJ375" s="38"/>
      <c r="SK375" s="38"/>
      <c r="SL375" s="38"/>
      <c r="SM375" s="61"/>
      <c r="SN375" s="57"/>
      <c r="SO375" s="57"/>
      <c r="SP375" s="57"/>
      <c r="SQ375" s="57"/>
      <c r="SR375" s="57"/>
      <c r="SS375" s="57"/>
      <c r="ST375" s="57"/>
      <c r="SU375" s="57"/>
      <c r="SV375" s="57"/>
      <c r="SW375" s="57"/>
      <c r="SX375" s="57"/>
      <c r="SY375" s="57"/>
      <c r="SZ375" s="57"/>
      <c r="TA375" s="57"/>
      <c r="TB375" s="57"/>
      <c r="TC375" s="38"/>
      <c r="TD375" s="38"/>
      <c r="TE375" s="38"/>
      <c r="TF375" s="38"/>
      <c r="TG375" s="57"/>
      <c r="TH375" s="57"/>
      <c r="TI375" s="57"/>
      <c r="TJ375" s="57"/>
      <c r="TK375" s="57"/>
      <c r="TL375" s="57"/>
      <c r="TM375" s="57"/>
      <c r="TN375" s="38"/>
      <c r="TO375" s="38"/>
      <c r="TP375" s="38"/>
      <c r="TQ375" s="38"/>
      <c r="TR375" s="38"/>
      <c r="TS375" s="38"/>
      <c r="TT375" s="38"/>
      <c r="TU375" s="38"/>
      <c r="TV375" s="38"/>
      <c r="TW375" s="38"/>
      <c r="TX375" s="38"/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/>
      <c r="UK375" s="57"/>
      <c r="UL375" s="57"/>
      <c r="UM375" s="57"/>
      <c r="UN375" s="57"/>
      <c r="UO375" s="57"/>
      <c r="UP375" s="57"/>
      <c r="UQ375" s="57"/>
      <c r="UR375" s="57"/>
      <c r="US375" s="57" t="s">
        <v>351</v>
      </c>
      <c r="UT375" s="38"/>
      <c r="UU375" s="61"/>
      <c r="UV375" s="57"/>
      <c r="UW375" s="57"/>
      <c r="UX375" s="57"/>
      <c r="UY375" s="57"/>
      <c r="UZ375" s="57"/>
      <c r="VA375" s="57"/>
      <c r="VB375" s="57"/>
      <c r="VC375" s="57"/>
      <c r="VD375" s="57"/>
      <c r="VE375" s="57"/>
      <c r="VF375" s="57"/>
      <c r="VG375" s="57"/>
      <c r="VH375" s="57" t="s">
        <v>351</v>
      </c>
      <c r="VI375" s="57"/>
      <c r="VJ375" s="57"/>
      <c r="VK375" s="57"/>
      <c r="VL375" s="57" t="s">
        <v>351</v>
      </c>
      <c r="VM375" s="57"/>
      <c r="VN375" s="57"/>
      <c r="VO375" s="37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8"/>
      <c r="WF375" s="38"/>
      <c r="WG375" s="38"/>
      <c r="WH375" s="38"/>
      <c r="WI375" s="37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8"/>
      <c r="WZ375" s="38"/>
      <c r="XA375" s="38"/>
      <c r="XB375" s="38"/>
      <c r="XC375" s="37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ref="AGJ375:AGJ390" si="1212">IF(COUNTIFS($C$7:$AGI$7,"="&amp;$AGO$5,$C375:$AGI375,"б")=0,"",COUNTIFS($C$7:$AGI$7,"="&amp;$AGO$5,$C375:$AGI375,"б"))</f>
        <v/>
      </c>
      <c r="AGK375" s="85" t="str">
        <f t="shared" ref="AGK375:AGK390" si="1213">IF(COUNTIFS($C$7:$AGI$7,"="&amp;$AGO$5,$C375:$AGI375,"у")=0,"",COUNTIFS($C$7:$AGI$7,"="&amp;$AGO$5,$C375:$AGI375,"у"))</f>
        <v/>
      </c>
      <c r="AGL375" s="85">
        <f t="shared" ref="AGL375:AGL390" si="1214">IF(COUNTIFS($C$7:$AGI$7,"="&amp;$AGO$5,$C375:$AGI375,"н")=0,"",COUNTIFS($C$7:$AGI$7,"="&amp;$AGO$5,$C375:$AGI375,"н"))</f>
        <v>2</v>
      </c>
      <c r="AGP375" s="36" t="str">
        <f>IF(COUNTIFS($C$6:$AGI$6,9,$C375:$AGI375,"б")=0,"",COUNTIFS($C$6:$AGI$6,9,$C375:$AGI375,"б"))</f>
        <v/>
      </c>
      <c r="AGQ375" s="36" t="str">
        <f t="shared" ref="AGQ375:AGQ390" si="1215">IF(COUNTIFS($C$6:$AGI$6,9,$C375:$AGI375,"у")=0,"",COUNTIFS($C$6:$AGI$6,9,$C375:$AGI375,"у"))</f>
        <v/>
      </c>
      <c r="AGR375" s="39">
        <f>IF(COUNTIFS($C$6:$AGI$6,9,$C375:$AGI375,"н")=0,"",COUNTIFS($C$6:$AGI$6,9,$C375:$AGI375,"н"))</f>
        <v>29</v>
      </c>
      <c r="AGS375" s="36" t="str">
        <f>IF(COUNTIFS($C$6:$AGI$6,10,$C375:$AGI375,"б")=0,"",COUNTIFS($C$6:$AGI$6,10,$C375:$AGI375,"б"))</f>
        <v/>
      </c>
      <c r="AGT375" s="36" t="str">
        <f t="shared" ref="AGT375:AGT390" si="1216">IF(COUNTIFS($C$6:$AGI$6,10,$C375:$AGI375,"у")=0,"",COUNTIFS($C$6:$AGI$6,10,$C375:$AGI375,"у"))</f>
        <v/>
      </c>
      <c r="AGU375" s="39">
        <f>IF(COUNTIFS($C$6:$AGI$6,10,$C375:$AGI375,"н")=0,"",COUNTIFS($C$6:$AGI$6,10,$C375:$AGI375,"н"))</f>
        <v>27</v>
      </c>
      <c r="AGV375" s="36" t="str">
        <f>IF(COUNTIFS($C$6:$AGI$6,11,$C375:$AGI375,"б")=0,"",COUNTIFS($C$6:$AGI$6,11,$C375:$AGI375,"б"))</f>
        <v/>
      </c>
      <c r="AGW375" s="36" t="str">
        <f t="shared" ref="AGW375:AGW390" si="1217">IF(COUNTIFS($C$6:$AGI$6,11,$C375:$AGI375,"у")=0,"",COUNTIFS($C$6:$AGI$6,11,$C375:$AGI375,"у"))</f>
        <v/>
      </c>
      <c r="AGX375" s="39">
        <f>IF(COUNTIFS($C$6:$AGI$6,11,$C375:$AGI375,"н")=0,"",COUNTIFS($C$6:$AGI$6,11,$C375:$AGI375,"н"))</f>
        <v>10</v>
      </c>
      <c r="AGY375" s="36" t="str">
        <f>IF(COUNTIFS($C$6:$AGI$6,12,$C375:$AGI375,"б")=0,"",COUNTIFS($C$6:$AGI$6,12,$C375:$AGI375,"б"))</f>
        <v/>
      </c>
      <c r="AGZ375" s="36" t="str">
        <f t="shared" ref="AGZ375:AGZ390" si="1218">IF(COUNTIFS($C$6:$AGI$6,12,$C375:$AGI375,"у")=0,"",COUNTIFS($C$6:$AGI$6,12,$C375:$AGI375,"у"))</f>
        <v/>
      </c>
      <c r="AHA375" s="39">
        <f>IF(COUNTIFS($C$6:$AGI$6,12,$C375:$AGI375,"н")=0,"",COUNTIFS($C$6:$AGI$6,12,$C375:$AGI375,"н"))</f>
        <v>2</v>
      </c>
      <c r="AHB375" s="36" t="str">
        <f>IF(COUNTIFS($C$6:$AGI$6,1,$C375:$AGI375,"б")=0,"",COUNTIFS($C$6:$AGI$6,1,$C375:$AGI375,"б"))</f>
        <v/>
      </c>
      <c r="AHC375" s="36" t="str">
        <f t="shared" ref="AHC375:AHC390" si="1219">IF(COUNTIFS($C$6:$AGI$6,1,$C375:$AGI375,"у")=0,"",COUNTIFS($C$6:$AGI$6,1,$C375:$AGI375,"у"))</f>
        <v/>
      </c>
      <c r="AHD375" s="39">
        <f>IF(COUNTIFS($C$6:$AGI$6,1,$C375:$AGI375,"н")=0,"",COUNTIFS($C$6:$AGI$6,1,$C375:$AGI375,"н"))</f>
        <v>25</v>
      </c>
      <c r="AHE375" s="36" t="str">
        <f>IF(COUNTIFS($C$6:$AGI$6,2,$C375:$AGI375,"б")=0,"",COUNTIFS($C$6:$AGI$6,2,$C375:$AGI375,"б"))</f>
        <v/>
      </c>
      <c r="AHF375" s="36" t="str">
        <f t="shared" ref="AHF375:AHF390" si="1220">IF(COUNTIFS($C$6:$AGI$6,2,$C375:$AGI375,"у")=0,"",COUNTIFS($C$6:$AGI$6,2,$C375:$AGI375,"у"))</f>
        <v/>
      </c>
      <c r="AHG375" s="39">
        <f>IF(COUNTIFS($C$6:$AGI$6,2,$C375:$AGI375,"н")=0,"",COUNTIFS($C$6:$AGI$6,2,$C375:$AGI375,"н"))</f>
        <v>12</v>
      </c>
      <c r="AHH375" s="36" t="str">
        <f>IF(COUNTIFS($C$6:$AGI$6,3,$C375:$AGI375,"б")=0,"",COUNTIFS($C$6:$AGI$6,3,$C375:$AGI375,"б"))</f>
        <v/>
      </c>
      <c r="AHI375" s="36" t="str">
        <f t="shared" ref="AHI375:AHI390" si="1221">IF(COUNTIFS($C$6:$AGI$6,3,$C375:$AGI375,"у")=0,"",COUNTIFS($C$6:$AGI$6,3,$C375:$AGI375,"у"))</f>
        <v/>
      </c>
      <c r="AHJ375" s="39">
        <f>IF(COUNTIFS($C$6:$AGI$6,3,$C375:$AGI375,"н")=0,"",COUNTIFS($C$6:$AGI$6,3,$C375:$AGI375,"н"))</f>
        <v>4</v>
      </c>
      <c r="AHK375" s="36" t="str">
        <f>IF(COUNTIFS($C$6:$AGI$6,4,$C375:$AGI375,"б")=0,"",COUNTIFS($C$6:$AGI$6,4,$C375:$AGI375,"б"))</f>
        <v/>
      </c>
      <c r="AHL375" s="36" t="str">
        <f t="shared" ref="AHL375:AHL390" si="1222">IF(COUNTIFS($C$6:$AGI$6,4,$C375:$AGI375,"у")=0,"",COUNTIFS($C$6:$AGI$6,4,$C375:$AGI375,"у"))</f>
        <v/>
      </c>
      <c r="AHM375" s="39" t="str">
        <f>IF(COUNTIFS($C$6:$AGI$6,4,$C375:$AGI375,"н")=0,"",COUNTIFS($C$6:$AGI$6,4,$C375:$AGI375,"н"))</f>
        <v/>
      </c>
      <c r="AHN375" s="36" t="str">
        <f>IF(COUNTIFS($C$6:$AGI$6,5,$C375:$AGI375,"б")=0,"",COUNTIFS($C$6:$AGI$6,5,$C375:$AGI375,"б"))</f>
        <v/>
      </c>
      <c r="AHO375" s="36" t="str">
        <f t="shared" ref="AHO375:AHO390" si="1223">IF(COUNTIFS($C$6:$AGI$6,5,$C375:$AGI375,"у")=0,"",COUNTIFS($C$6:$AGI$6,5,$C375:$AGI375,"у"))</f>
        <v/>
      </c>
      <c r="AHP375" s="39" t="str">
        <f>IF(COUNTIFS($C$6:$AGI$6,5,$C375:$AGI375,"н")=0,"",COUNTIFS($C$6:$AGI$6,5,$C375:$AGI375,"н"))</f>
        <v/>
      </c>
      <c r="AHQ375" s="36" t="str">
        <f>IF(COUNTIFS($C$6:$AGI$6,6,$C375:$AGI375,"б")=0,"",COUNTIFS($C$6:$AGI$6,6,$C375:$AGI375,"б"))</f>
        <v/>
      </c>
      <c r="AHR375" s="36" t="str">
        <f t="shared" ref="AHR375:AHR390" si="1224">IF(COUNTIFS($C$6:$AGI$6,6,$C375:$AGI375,"у")=0,"",COUNTIFS($C$6:$AGI$6,6,$C375:$AGI375,"у"))</f>
        <v/>
      </c>
      <c r="AHS375" s="39" t="str">
        <f>IF(COUNTIFS($C$6:$AGI$6,6,$C375:$AGI375,"н")=0,"",COUNTIFS($C$6:$AGI$6,6,$C375:$AGI375,"н"))</f>
        <v/>
      </c>
    </row>
    <row r="376" spans="1:922" s="5" customFormat="1" outlineLevel="1" x14ac:dyDescent="0.25">
      <c r="A376" s="35">
        <f>A375+1</f>
        <v>2</v>
      </c>
      <c r="B376" s="48" t="s">
        <v>231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38"/>
      <c r="U376" s="38"/>
      <c r="V376" s="38"/>
      <c r="W376" s="61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38"/>
      <c r="BF376" s="38"/>
      <c r="BG376" s="38"/>
      <c r="BH376" s="38"/>
      <c r="BI376" s="38"/>
      <c r="BJ376" s="38"/>
      <c r="BK376" s="61"/>
      <c r="BL376" s="57" t="s">
        <v>351</v>
      </c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38"/>
      <c r="BZ376" s="38"/>
      <c r="CA376" s="38"/>
      <c r="CB376" s="38"/>
      <c r="CC376" s="38"/>
      <c r="CD376" s="38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38"/>
      <c r="DO376" s="38"/>
      <c r="DP376" s="38"/>
      <c r="DQ376" s="38"/>
      <c r="DR376" s="38"/>
      <c r="DS376" s="61"/>
      <c r="DT376" s="57"/>
      <c r="DU376" s="57"/>
      <c r="DV376" s="57"/>
      <c r="DW376" s="57"/>
      <c r="DX376" s="57"/>
      <c r="DY376" s="57"/>
      <c r="DZ376" s="57"/>
      <c r="EA376" s="57"/>
      <c r="EB376" s="57"/>
      <c r="EC376" s="57"/>
      <c r="ED376" s="57"/>
      <c r="EE376" s="57"/>
      <c r="EF376" s="57"/>
      <c r="EG376" s="57"/>
      <c r="EH376" s="38"/>
      <c r="EI376" s="38"/>
      <c r="EJ376" s="38"/>
      <c r="EK376" s="38"/>
      <c r="EL376" s="38"/>
      <c r="EM376" s="61"/>
      <c r="EN376" s="57"/>
      <c r="EO376" s="57"/>
      <c r="EP376" s="57"/>
      <c r="EQ376" s="57"/>
      <c r="ER376" s="57" t="s">
        <v>359</v>
      </c>
      <c r="ES376" s="57"/>
      <c r="ET376" s="57"/>
      <c r="EU376" s="57"/>
      <c r="EV376" s="57"/>
      <c r="EW376" s="57"/>
      <c r="EX376" s="57"/>
      <c r="EY376" s="57"/>
      <c r="EZ376" s="57"/>
      <c r="FA376" s="38"/>
      <c r="FB376" s="38"/>
      <c r="FC376" s="38"/>
      <c r="FD376" s="38"/>
      <c r="FE376" s="38"/>
      <c r="FF376" s="38"/>
      <c r="FG376" s="61"/>
      <c r="FH376" s="57" t="s">
        <v>352</v>
      </c>
      <c r="FI376" s="57" t="s">
        <v>352</v>
      </c>
      <c r="FJ376" s="57" t="s">
        <v>352</v>
      </c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38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38"/>
      <c r="GO376" s="38"/>
      <c r="GP376" s="38"/>
      <c r="GQ376" s="38"/>
      <c r="GR376" s="38"/>
      <c r="GS376" s="38"/>
      <c r="GT376" s="38"/>
      <c r="GU376" s="61"/>
      <c r="GV376" s="57" t="s">
        <v>351</v>
      </c>
      <c r="GW376" s="57" t="s">
        <v>351</v>
      </c>
      <c r="GX376" s="57" t="s">
        <v>351</v>
      </c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38"/>
      <c r="HK376" s="38"/>
      <c r="HL376" s="38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38"/>
      <c r="ID376" s="38"/>
      <c r="IE376" s="38"/>
      <c r="IF376" s="38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38"/>
      <c r="IZ376" s="38"/>
      <c r="JA376" s="38"/>
      <c r="JB376" s="38"/>
      <c r="JC376" s="61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38"/>
      <c r="JR376" s="38"/>
      <c r="JS376" s="38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61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/>
      <c r="OI376" s="57"/>
      <c r="OJ376" s="57"/>
      <c r="OK376" s="57"/>
      <c r="OL376" s="38"/>
      <c r="OM376" s="61"/>
      <c r="ON376" s="57"/>
      <c r="OO376" s="57"/>
      <c r="OP376" s="57"/>
      <c r="OQ376" s="57"/>
      <c r="OR376" s="57"/>
      <c r="OS376" s="57"/>
      <c r="OT376" s="57"/>
      <c r="OU376" s="57" t="s">
        <v>351</v>
      </c>
      <c r="OV376" s="57" t="s">
        <v>351</v>
      </c>
      <c r="OW376" s="57"/>
      <c r="OX376" s="57"/>
      <c r="OY376" s="57"/>
      <c r="OZ376" s="57"/>
      <c r="PA376" s="57"/>
      <c r="PB376" s="57"/>
      <c r="PC376" s="57"/>
      <c r="PD376" s="57"/>
      <c r="PE376" s="57"/>
      <c r="PF376" s="57"/>
      <c r="PG376" s="61"/>
      <c r="PH376" s="57" t="s">
        <v>352</v>
      </c>
      <c r="PI376" s="57" t="s">
        <v>352</v>
      </c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/>
      <c r="PY376" s="57"/>
      <c r="PZ376" s="38"/>
      <c r="QA376" s="61"/>
      <c r="QB376" s="57"/>
      <c r="QC376" s="57"/>
      <c r="QD376" s="57"/>
      <c r="QE376" s="57"/>
      <c r="QF376" s="57"/>
      <c r="QG376" s="57"/>
      <c r="QH376" s="57"/>
      <c r="QI376" s="57"/>
      <c r="QJ376" s="57"/>
      <c r="QK376" s="57"/>
      <c r="QL376" s="57"/>
      <c r="QM376" s="57"/>
      <c r="QN376" s="57"/>
      <c r="QO376" s="57"/>
      <c r="QP376" s="57"/>
      <c r="QQ376" s="57"/>
      <c r="QR376" s="38"/>
      <c r="QS376" s="38"/>
      <c r="QT376" s="38"/>
      <c r="QU376" s="61"/>
      <c r="QV376" s="57"/>
      <c r="QW376" s="57"/>
      <c r="QX376" s="57"/>
      <c r="QY376" s="57"/>
      <c r="QZ376" s="57"/>
      <c r="RA376" s="57"/>
      <c r="RB376" s="57"/>
      <c r="RC376" s="57"/>
      <c r="RD376" s="57"/>
      <c r="RE376" s="57"/>
      <c r="RF376" s="57"/>
      <c r="RG376" s="57"/>
      <c r="RH376" s="57"/>
      <c r="RI376" s="57"/>
      <c r="RJ376" s="57"/>
      <c r="RK376" s="38"/>
      <c r="RL376" s="38"/>
      <c r="RM376" s="38"/>
      <c r="RN376" s="38"/>
      <c r="RO376" s="61"/>
      <c r="RP376" s="57"/>
      <c r="RQ376" s="57"/>
      <c r="RR376" s="57"/>
      <c r="RS376" s="57"/>
      <c r="RT376" s="57"/>
      <c r="RU376" s="57"/>
      <c r="RV376" s="57"/>
      <c r="RW376" s="57"/>
      <c r="RX376" s="57"/>
      <c r="RY376" s="57"/>
      <c r="RZ376" s="57"/>
      <c r="SA376" s="57"/>
      <c r="SB376" s="57"/>
      <c r="SC376" s="57"/>
      <c r="SD376" s="57"/>
      <c r="SE376" s="57"/>
      <c r="SF376" s="57"/>
      <c r="SG376" s="57"/>
      <c r="SH376" s="57"/>
      <c r="SI376" s="38"/>
      <c r="SJ376" s="38"/>
      <c r="SK376" s="38"/>
      <c r="SL376" s="38"/>
      <c r="SM376" s="61"/>
      <c r="SN376" s="57"/>
      <c r="SO376" s="57"/>
      <c r="SP376" s="57"/>
      <c r="SQ376" s="57"/>
      <c r="SR376" s="57"/>
      <c r="SS376" s="57"/>
      <c r="ST376" s="57"/>
      <c r="SU376" s="57"/>
      <c r="SV376" s="57"/>
      <c r="SW376" s="57"/>
      <c r="SX376" s="57"/>
      <c r="SY376" s="57"/>
      <c r="SZ376" s="57"/>
      <c r="TA376" s="57"/>
      <c r="TB376" s="57"/>
      <c r="TC376" s="38"/>
      <c r="TD376" s="38"/>
      <c r="TE376" s="38"/>
      <c r="TF376" s="38"/>
      <c r="TG376" s="57"/>
      <c r="TH376" s="57"/>
      <c r="TI376" s="57"/>
      <c r="TJ376" s="57"/>
      <c r="TK376" s="57"/>
      <c r="TL376" s="57"/>
      <c r="TM376" s="57"/>
      <c r="TN376" s="38"/>
      <c r="TO376" s="38"/>
      <c r="TP376" s="38"/>
      <c r="TQ376" s="38"/>
      <c r="TR376" s="38"/>
      <c r="TS376" s="38"/>
      <c r="TT376" s="38"/>
      <c r="TU376" s="38"/>
      <c r="TV376" s="38"/>
      <c r="TW376" s="38"/>
      <c r="TX376" s="38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57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/>
      <c r="VH376" s="57"/>
      <c r="VI376" s="57"/>
      <c r="VJ376" s="57"/>
      <c r="VK376" s="57"/>
      <c r="VL376" s="57"/>
      <c r="VM376" s="57"/>
      <c r="VN376" s="57"/>
      <c r="VO376" s="37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8"/>
      <c r="WF376" s="38"/>
      <c r="WG376" s="38"/>
      <c r="WH376" s="38"/>
      <c r="WI376" s="37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8"/>
      <c r="WZ376" s="38"/>
      <c r="XA376" s="38"/>
      <c r="XB376" s="38"/>
      <c r="XC376" s="37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212"/>
        <v/>
      </c>
      <c r="AGK376" s="85" t="str">
        <f t="shared" si="1213"/>
        <v/>
      </c>
      <c r="AGL376" s="85" t="str">
        <f t="shared" si="1214"/>
        <v/>
      </c>
      <c r="AGP376" s="36" t="str">
        <f t="shared" ref="AGP376:AGP390" si="1225">IF(COUNTIFS($C$6:$AGI$6,9,$C376:$AGI376,"б")=0,"",COUNTIFS($C$6:$AGI$6,9,$C376:$AGI376,"б"))</f>
        <v/>
      </c>
      <c r="AGQ376" s="36" t="str">
        <f t="shared" si="1215"/>
        <v/>
      </c>
      <c r="AGR376" s="39">
        <f t="shared" ref="AGR376:AGR390" si="1226">IF(COUNTIFS($C$6:$AGI$6,9,$C376:$AGI376,"н")=0,"",COUNTIFS($C$6:$AGI$6,9,$C376:$AGI376,"н"))</f>
        <v>1</v>
      </c>
      <c r="AGS376" s="36">
        <f t="shared" ref="AGS376:AGS390" si="1227">IF(COUNTIFS($C$6:$AGI$6,10,$C376:$AGI376,"б")=0,"",COUNTIFS($C$6:$AGI$6,10,$C376:$AGI376,"б"))</f>
        <v>1</v>
      </c>
      <c r="AGT376" s="36">
        <f t="shared" si="1216"/>
        <v>3</v>
      </c>
      <c r="AGU376" s="39" t="str">
        <f t="shared" ref="AGU376:AGU390" si="1228">IF(COUNTIFS($C$6:$AGI$6,10,$C376:$AGI376,"н")=0,"",COUNTIFS($C$6:$AGI$6,10,$C376:$AGI376,"н"))</f>
        <v/>
      </c>
      <c r="AGV376" s="36" t="str">
        <f t="shared" ref="AGV376:AGV390" si="1229">IF(COUNTIFS($C$6:$AGI$6,11,$C376:$AGI376,"б")=0,"",COUNTIFS($C$6:$AGI$6,11,$C376:$AGI376,"б"))</f>
        <v/>
      </c>
      <c r="AGW376" s="36" t="str">
        <f t="shared" si="1217"/>
        <v/>
      </c>
      <c r="AGX376" s="39">
        <f t="shared" ref="AGX376:AGX390" si="1230">IF(COUNTIFS($C$6:$AGI$6,11,$C376:$AGI376,"н")=0,"",COUNTIFS($C$6:$AGI$6,11,$C376:$AGI376,"н"))</f>
        <v>3</v>
      </c>
      <c r="AGY376" s="36" t="str">
        <f t="shared" ref="AGY376:AGY390" si="1231">IF(COUNTIFS($C$6:$AGI$6,12,$C376:$AGI376,"б")=0,"",COUNTIFS($C$6:$AGI$6,12,$C376:$AGI376,"б"))</f>
        <v/>
      </c>
      <c r="AGZ376" s="36" t="str">
        <f t="shared" si="1218"/>
        <v/>
      </c>
      <c r="AHA376" s="39" t="str">
        <f t="shared" ref="AHA376:AHA390" si="1232">IF(COUNTIFS($C$6:$AGI$6,12,$C376:$AGI376,"н")=0,"",COUNTIFS($C$6:$AGI$6,12,$C376:$AGI376,"н"))</f>
        <v/>
      </c>
      <c r="AHB376" s="36" t="str">
        <f t="shared" ref="AHB376:AHB390" si="1233">IF(COUNTIFS($C$6:$AGI$6,1,$C376:$AGI376,"б")=0,"",COUNTIFS($C$6:$AGI$6,1,$C376:$AGI376,"б"))</f>
        <v/>
      </c>
      <c r="AHC376" s="36">
        <f t="shared" si="1219"/>
        <v>2</v>
      </c>
      <c r="AHD376" s="39">
        <f t="shared" ref="AHD376:AHD390" si="1234">IF(COUNTIFS($C$6:$AGI$6,1,$C376:$AGI376,"н")=0,"",COUNTIFS($C$6:$AGI$6,1,$C376:$AGI376,"н"))</f>
        <v>2</v>
      </c>
      <c r="AHE376" s="36" t="str">
        <f t="shared" ref="AHE376:AHE390" si="1235">IF(COUNTIFS($C$6:$AGI$6,2,$C376:$AGI376,"б")=0,"",COUNTIFS($C$6:$AGI$6,2,$C376:$AGI376,"б"))</f>
        <v/>
      </c>
      <c r="AHF376" s="36" t="str">
        <f t="shared" si="1220"/>
        <v/>
      </c>
      <c r="AHG376" s="39" t="str">
        <f t="shared" ref="AHG376:AHG390" si="1236">IF(COUNTIFS($C$6:$AGI$6,2,$C376:$AGI376,"н")=0,"",COUNTIFS($C$6:$AGI$6,2,$C376:$AGI376,"н"))</f>
        <v/>
      </c>
      <c r="AHH376" s="36" t="str">
        <f t="shared" ref="AHH376:AHH390" si="1237">IF(COUNTIFS($C$6:$AGI$6,3,$C376:$AGI376,"б")=0,"",COUNTIFS($C$6:$AGI$6,3,$C376:$AGI376,"б"))</f>
        <v/>
      </c>
      <c r="AHI376" s="36" t="str">
        <f t="shared" si="1221"/>
        <v/>
      </c>
      <c r="AHJ376" s="39">
        <f t="shared" ref="AHJ376:AHJ390" si="1238">IF(COUNTIFS($C$6:$AGI$6,3,$C376:$AGI376,"н")=0,"",COUNTIFS($C$6:$AGI$6,3,$C376:$AGI376,"н"))</f>
        <v>1</v>
      </c>
      <c r="AHK376" s="36" t="str">
        <f t="shared" ref="AHK376:AHK390" si="1239">IF(COUNTIFS($C$6:$AGI$6,4,$C376:$AGI376,"б")=0,"",COUNTIFS($C$6:$AGI$6,4,$C376:$AGI376,"б"))</f>
        <v/>
      </c>
      <c r="AHL376" s="36" t="str">
        <f t="shared" si="1222"/>
        <v/>
      </c>
      <c r="AHM376" s="39" t="str">
        <f t="shared" ref="AHM376:AHM390" si="1240">IF(COUNTIFS($C$6:$AGI$6,4,$C376:$AGI376,"н")=0,"",COUNTIFS($C$6:$AGI$6,4,$C376:$AGI376,"н"))</f>
        <v/>
      </c>
      <c r="AHN376" s="36" t="str">
        <f t="shared" ref="AHN376:AHN390" si="1241">IF(COUNTIFS($C$6:$AGI$6,5,$C376:$AGI376,"б")=0,"",COUNTIFS($C$6:$AGI$6,5,$C376:$AGI376,"б"))</f>
        <v/>
      </c>
      <c r="AHO376" s="36" t="str">
        <f t="shared" si="1223"/>
        <v/>
      </c>
      <c r="AHP376" s="39" t="str">
        <f t="shared" ref="AHP376:AHP390" si="1242">IF(COUNTIFS($C$6:$AGI$6,5,$C376:$AGI376,"н")=0,"",COUNTIFS($C$6:$AGI$6,5,$C376:$AGI376,"н"))</f>
        <v/>
      </c>
      <c r="AHQ376" s="36" t="str">
        <f t="shared" ref="AHQ376:AHQ390" si="1243">IF(COUNTIFS($C$6:$AGI$6,6,$C376:$AGI376,"б")=0,"",COUNTIFS($C$6:$AGI$6,6,$C376:$AGI376,"б"))</f>
        <v/>
      </c>
      <c r="AHR376" s="36" t="str">
        <f t="shared" si="1224"/>
        <v/>
      </c>
      <c r="AHS376" s="39" t="str">
        <f t="shared" ref="AHS376:AHS390" si="1244">IF(COUNTIFS($C$6:$AGI$6,6,$C376:$AGI376,"н")=0,"",COUNTIFS($C$6:$AGI$6,6,$C376:$AGI376,"н"))</f>
        <v/>
      </c>
    </row>
    <row r="377" spans="1:922" s="5" customFormat="1" outlineLevel="1" x14ac:dyDescent="0.25">
      <c r="A377" s="35">
        <f t="shared" ref="A377:A390" si="1245">A376+1</f>
        <v>3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38"/>
      <c r="U377" s="38"/>
      <c r="V377" s="38"/>
      <c r="W377" s="61"/>
      <c r="X377" s="57"/>
      <c r="Y377" s="57"/>
      <c r="Z377" s="57"/>
      <c r="AA377" s="57"/>
      <c r="AB377" s="57" t="s">
        <v>359</v>
      </c>
      <c r="AC377" s="57" t="s">
        <v>359</v>
      </c>
      <c r="AD377" s="57"/>
      <c r="AE377" s="57" t="s">
        <v>359</v>
      </c>
      <c r="AF377" s="57" t="s">
        <v>359</v>
      </c>
      <c r="AG377" s="57" t="s">
        <v>359</v>
      </c>
      <c r="AH377" s="57" t="s">
        <v>359</v>
      </c>
      <c r="AI377" s="57" t="s">
        <v>359</v>
      </c>
      <c r="AJ377" s="57" t="s">
        <v>359</v>
      </c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 t="s">
        <v>352</v>
      </c>
      <c r="AV377" s="57" t="s">
        <v>352</v>
      </c>
      <c r="AW377" s="57"/>
      <c r="AX377" s="57"/>
      <c r="AY377" s="57" t="s">
        <v>359</v>
      </c>
      <c r="AZ377" s="57" t="s">
        <v>359</v>
      </c>
      <c r="BA377" s="57" t="s">
        <v>359</v>
      </c>
      <c r="BB377" s="57" t="s">
        <v>359</v>
      </c>
      <c r="BC377" s="57" t="s">
        <v>359</v>
      </c>
      <c r="BD377" s="57"/>
      <c r="BE377" s="38"/>
      <c r="BF377" s="38"/>
      <c r="BG377" s="38"/>
      <c r="BH377" s="38"/>
      <c r="BI377" s="38"/>
      <c r="BJ377" s="38"/>
      <c r="BK377" s="61"/>
      <c r="BL377" s="57" t="s">
        <v>359</v>
      </c>
      <c r="BM377" s="57" t="s">
        <v>359</v>
      </c>
      <c r="BN377" s="57" t="s">
        <v>359</v>
      </c>
      <c r="BO377" s="57"/>
      <c r="BP377" s="57" t="s">
        <v>359</v>
      </c>
      <c r="BQ377" s="57" t="s">
        <v>359</v>
      </c>
      <c r="BR377" s="57"/>
      <c r="BS377" s="57" t="s">
        <v>359</v>
      </c>
      <c r="BT377" s="57" t="s">
        <v>359</v>
      </c>
      <c r="BU377" s="57" t="s">
        <v>359</v>
      </c>
      <c r="BV377" s="57" t="s">
        <v>359</v>
      </c>
      <c r="BW377" s="57" t="s">
        <v>359</v>
      </c>
      <c r="BX377" s="57"/>
      <c r="BY377" s="38"/>
      <c r="BZ377" s="38"/>
      <c r="CA377" s="38"/>
      <c r="CB377" s="38"/>
      <c r="CC377" s="38"/>
      <c r="CD377" s="38"/>
      <c r="CE377" s="61"/>
      <c r="CF377" s="57" t="s">
        <v>359</v>
      </c>
      <c r="CG377" s="57" t="s">
        <v>359</v>
      </c>
      <c r="CH377" s="57" t="s">
        <v>359</v>
      </c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 t="s">
        <v>351</v>
      </c>
      <c r="DF377" s="57"/>
      <c r="DG377" s="57"/>
      <c r="DH377" s="57"/>
      <c r="DI377" s="57"/>
      <c r="DJ377" s="57"/>
      <c r="DK377" s="57"/>
      <c r="DL377" s="57"/>
      <c r="DM377" s="57"/>
      <c r="DN377" s="38"/>
      <c r="DO377" s="38"/>
      <c r="DP377" s="38"/>
      <c r="DQ377" s="38"/>
      <c r="DR377" s="38"/>
      <c r="DS377" s="61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 t="s">
        <v>351</v>
      </c>
      <c r="EG377" s="57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 t="s">
        <v>351</v>
      </c>
      <c r="EV377" s="57" t="s">
        <v>351</v>
      </c>
      <c r="EW377" s="57" t="s">
        <v>351</v>
      </c>
      <c r="EX377" s="57"/>
      <c r="EY377" s="57"/>
      <c r="EZ377" s="57"/>
      <c r="FA377" s="38"/>
      <c r="FB377" s="38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 t="s">
        <v>351</v>
      </c>
      <c r="FT377" s="57" t="s">
        <v>351</v>
      </c>
      <c r="FU377" s="57"/>
      <c r="FV377" s="57"/>
      <c r="FW377" s="57"/>
      <c r="FX377" s="57"/>
      <c r="FY377" s="57"/>
      <c r="FZ377" s="38"/>
      <c r="GA377" s="61"/>
      <c r="GB377" s="57" t="s">
        <v>351</v>
      </c>
      <c r="GC377" s="57" t="s">
        <v>351</v>
      </c>
      <c r="GD377" s="57"/>
      <c r="GE377" s="57"/>
      <c r="GF377" s="57"/>
      <c r="GG377" s="57"/>
      <c r="GH377" s="57"/>
      <c r="GI377" s="57"/>
      <c r="GJ377" s="57"/>
      <c r="GK377" s="57"/>
      <c r="GL377" s="57"/>
      <c r="GM377" s="57" t="s">
        <v>351</v>
      </c>
      <c r="GN377" s="38"/>
      <c r="GO377" s="38"/>
      <c r="GP377" s="38"/>
      <c r="GQ377" s="38"/>
      <c r="GR377" s="38"/>
      <c r="GS377" s="38"/>
      <c r="GT377" s="38"/>
      <c r="GU377" s="61"/>
      <c r="GV377" s="57" t="s">
        <v>351</v>
      </c>
      <c r="GW377" s="57" t="s">
        <v>351</v>
      </c>
      <c r="GX377" s="57" t="s">
        <v>351</v>
      </c>
      <c r="GY377" s="57"/>
      <c r="GZ377" s="57"/>
      <c r="HA377" s="57"/>
      <c r="HB377" s="57"/>
      <c r="HC377" s="57"/>
      <c r="HD377" s="57" t="s">
        <v>351</v>
      </c>
      <c r="HE377" s="57"/>
      <c r="HF377" s="57" t="s">
        <v>351</v>
      </c>
      <c r="HG377" s="57"/>
      <c r="HH377" s="57"/>
      <c r="HI377" s="57"/>
      <c r="HJ377" s="38"/>
      <c r="HK377" s="38"/>
      <c r="HL377" s="38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 t="s">
        <v>351</v>
      </c>
      <c r="HY377" s="57"/>
      <c r="HZ377" s="57"/>
      <c r="IA377" s="57"/>
      <c r="IB377" s="57"/>
      <c r="IC377" s="38"/>
      <c r="ID377" s="38"/>
      <c r="IE377" s="38"/>
      <c r="IF377" s="38"/>
      <c r="IG377" s="38"/>
      <c r="IH377" s="38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 t="s">
        <v>351</v>
      </c>
      <c r="IS377" s="57"/>
      <c r="IT377" s="57"/>
      <c r="IU377" s="57"/>
      <c r="IV377" s="57"/>
      <c r="IW377" s="57"/>
      <c r="IX377" s="57"/>
      <c r="IY377" s="38"/>
      <c r="IZ377" s="38"/>
      <c r="JA377" s="38"/>
      <c r="JB377" s="38"/>
      <c r="JC377" s="61"/>
      <c r="JD377" s="57" t="s">
        <v>351</v>
      </c>
      <c r="JE377" s="57" t="s">
        <v>351</v>
      </c>
      <c r="JF377" s="57" t="s">
        <v>351</v>
      </c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38"/>
      <c r="JR377" s="38"/>
      <c r="JS377" s="38"/>
      <c r="JT377" s="38"/>
      <c r="JU377" s="38"/>
      <c r="JV377" s="38"/>
      <c r="JW377" s="61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KI377" s="57"/>
      <c r="KJ377" s="57"/>
      <c r="KK377" s="57"/>
      <c r="KL377" s="57"/>
      <c r="KM377" s="57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61"/>
      <c r="NT377" s="57"/>
      <c r="NU377" s="57"/>
      <c r="NV377" s="57"/>
      <c r="NW377" s="57"/>
      <c r="NX377" s="57"/>
      <c r="NY377" s="57"/>
      <c r="NZ377" s="57"/>
      <c r="OA377" s="57"/>
      <c r="OB377" s="57" t="s">
        <v>351</v>
      </c>
      <c r="OC377" s="57"/>
      <c r="OD377" s="57"/>
      <c r="OE377" s="57"/>
      <c r="OF377" s="57" t="s">
        <v>351</v>
      </c>
      <c r="OG377" s="57"/>
      <c r="OH377" s="57"/>
      <c r="OI377" s="57"/>
      <c r="OJ377" s="57"/>
      <c r="OK377" s="57"/>
      <c r="OL377" s="38"/>
      <c r="OM377" s="61"/>
      <c r="ON377" s="57"/>
      <c r="OO377" s="57"/>
      <c r="OP377" s="57"/>
      <c r="OQ377" s="57" t="s">
        <v>351</v>
      </c>
      <c r="OR377" s="57" t="s">
        <v>351</v>
      </c>
      <c r="OS377" s="57"/>
      <c r="OT377" s="57"/>
      <c r="OU377" s="57"/>
      <c r="OV377" s="57"/>
      <c r="OW377" s="57"/>
      <c r="OX377" s="57"/>
      <c r="OY377" s="57"/>
      <c r="OZ377" s="57"/>
      <c r="PA377" s="57"/>
      <c r="PB377" s="57"/>
      <c r="PC377" s="57"/>
      <c r="PD377" s="57"/>
      <c r="PE377" s="57"/>
      <c r="PF377" s="57"/>
      <c r="PG377" s="61"/>
      <c r="PH377" s="57"/>
      <c r="PI377" s="57"/>
      <c r="PJ377" s="57"/>
      <c r="PK377" s="57" t="s">
        <v>351</v>
      </c>
      <c r="PL377" s="57" t="s">
        <v>351</v>
      </c>
      <c r="PM377" s="57"/>
      <c r="PN377" s="57"/>
      <c r="PO377" s="57" t="s">
        <v>351</v>
      </c>
      <c r="PP377" s="57" t="s">
        <v>351</v>
      </c>
      <c r="PQ377" s="57"/>
      <c r="PR377" s="57"/>
      <c r="PS377" s="57"/>
      <c r="PT377" s="57"/>
      <c r="PU377" s="57"/>
      <c r="PV377" s="57"/>
      <c r="PW377" s="57"/>
      <c r="PX377" s="57"/>
      <c r="PY377" s="57"/>
      <c r="PZ377" s="38"/>
      <c r="QA377" s="61"/>
      <c r="QB377" s="57"/>
      <c r="QC377" s="57"/>
      <c r="QD377" s="57"/>
      <c r="QE377" s="57"/>
      <c r="QF377" s="57"/>
      <c r="QG377" s="57"/>
      <c r="QH377" s="57"/>
      <c r="QI377" s="57"/>
      <c r="QJ377" s="57" t="s">
        <v>351</v>
      </c>
      <c r="QK377" s="57"/>
      <c r="QL377" s="57"/>
      <c r="QM377" s="57"/>
      <c r="QN377" s="57"/>
      <c r="QO377" s="57" t="s">
        <v>351</v>
      </c>
      <c r="QP377" s="57" t="s">
        <v>351</v>
      </c>
      <c r="QQ377" s="57"/>
      <c r="QR377" s="38"/>
      <c r="QS377" s="38"/>
      <c r="QT377" s="38"/>
      <c r="QU377" s="61"/>
      <c r="QV377" s="57"/>
      <c r="QW377" s="57"/>
      <c r="QX377" s="57"/>
      <c r="QY377" s="57"/>
      <c r="QZ377" s="57"/>
      <c r="RA377" s="57"/>
      <c r="RB377" s="57"/>
      <c r="RC377" s="57" t="s">
        <v>351</v>
      </c>
      <c r="RD377" s="57" t="s">
        <v>351</v>
      </c>
      <c r="RE377" s="57"/>
      <c r="RF377" s="57"/>
      <c r="RG377" s="57"/>
      <c r="RH377" s="57"/>
      <c r="RI377" s="57"/>
      <c r="RJ377" s="57"/>
      <c r="RK377" s="38"/>
      <c r="RL377" s="38"/>
      <c r="RM377" s="38"/>
      <c r="RN377" s="38"/>
      <c r="RO377" s="61"/>
      <c r="RP377" s="57"/>
      <c r="RQ377" s="57"/>
      <c r="RR377" s="57"/>
      <c r="RS377" s="57"/>
      <c r="RT377" s="57"/>
      <c r="RU377" s="57"/>
      <c r="RV377" s="57"/>
      <c r="RW377" s="57"/>
      <c r="RX377" s="57"/>
      <c r="RY377" s="57"/>
      <c r="RZ377" s="57"/>
      <c r="SA377" s="57"/>
      <c r="SB377" s="57"/>
      <c r="SC377" s="57"/>
      <c r="SD377" s="57"/>
      <c r="SE377" s="57"/>
      <c r="SF377" s="57" t="s">
        <v>351</v>
      </c>
      <c r="SG377" s="57" t="s">
        <v>351</v>
      </c>
      <c r="SH377" s="57" t="s">
        <v>351</v>
      </c>
      <c r="SI377" s="38"/>
      <c r="SJ377" s="38"/>
      <c r="SK377" s="38"/>
      <c r="SL377" s="38"/>
      <c r="SM377" s="61"/>
      <c r="SN377" s="57"/>
      <c r="SO377" s="57"/>
      <c r="SP377" s="57"/>
      <c r="SQ377" s="57"/>
      <c r="SR377" s="57"/>
      <c r="SS377" s="57"/>
      <c r="ST377" s="57"/>
      <c r="SU377" s="57" t="s">
        <v>351</v>
      </c>
      <c r="SV377" s="57" t="s">
        <v>351</v>
      </c>
      <c r="SW377" s="57"/>
      <c r="SX377" s="57"/>
      <c r="SY377" s="57"/>
      <c r="SZ377" s="57"/>
      <c r="TA377" s="57"/>
      <c r="TB377" s="57"/>
      <c r="TC377" s="38"/>
      <c r="TD377" s="38"/>
      <c r="TE377" s="38"/>
      <c r="TF377" s="38"/>
      <c r="TG377" s="57"/>
      <c r="TH377" s="57"/>
      <c r="TI377" s="57"/>
      <c r="TJ377" s="57"/>
      <c r="TK377" s="57"/>
      <c r="TL377" s="57"/>
      <c r="TM377" s="57"/>
      <c r="TN377" s="38"/>
      <c r="TO377" s="38"/>
      <c r="TP377" s="38"/>
      <c r="TQ377" s="38"/>
      <c r="TR377" s="38"/>
      <c r="TS377" s="38"/>
      <c r="TT377" s="38"/>
      <c r="TU377" s="38"/>
      <c r="TV377" s="38"/>
      <c r="TW377" s="38"/>
      <c r="TX377" s="38"/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/>
      <c r="UK377" s="57"/>
      <c r="UL377" s="57"/>
      <c r="UM377" s="57"/>
      <c r="UN377" s="57" t="s">
        <v>351</v>
      </c>
      <c r="UO377" s="57"/>
      <c r="UP377" s="57"/>
      <c r="UQ377" s="57"/>
      <c r="UR377" s="57" t="s">
        <v>351</v>
      </c>
      <c r="US377" s="57" t="s">
        <v>351</v>
      </c>
      <c r="UT377" s="38"/>
      <c r="UU377" s="61"/>
      <c r="UV377" s="57"/>
      <c r="UW377" s="57"/>
      <c r="UX377" s="57"/>
      <c r="UY377" s="57"/>
      <c r="UZ377" s="57"/>
      <c r="VA377" s="57"/>
      <c r="VB377" s="57"/>
      <c r="VC377" s="57"/>
      <c r="VD377" s="57"/>
      <c r="VE377" s="57"/>
      <c r="VF377" s="57"/>
      <c r="VG377" s="57"/>
      <c r="VH377" s="57"/>
      <c r="VI377" s="57"/>
      <c r="VJ377" s="57"/>
      <c r="VK377" s="57"/>
      <c r="VL377" s="57"/>
      <c r="VM377" s="57"/>
      <c r="VN377" s="57"/>
      <c r="VO377" s="37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8"/>
      <c r="WF377" s="38"/>
      <c r="WG377" s="38"/>
      <c r="WH377" s="38"/>
      <c r="WI377" s="37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8"/>
      <c r="WZ377" s="38"/>
      <c r="XA377" s="38"/>
      <c r="XB377" s="38"/>
      <c r="XC377" s="37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212"/>
        <v/>
      </c>
      <c r="AGK377" s="85" t="str">
        <f t="shared" si="1213"/>
        <v/>
      </c>
      <c r="AGL377" s="85" t="str">
        <f t="shared" si="1214"/>
        <v/>
      </c>
      <c r="AGP377" s="36">
        <f t="shared" si="1225"/>
        <v>26</v>
      </c>
      <c r="AGQ377" s="36">
        <f t="shared" si="1215"/>
        <v>2</v>
      </c>
      <c r="AGR377" s="39" t="str">
        <f t="shared" si="1226"/>
        <v/>
      </c>
      <c r="AGS377" s="36" t="str">
        <f t="shared" si="1227"/>
        <v/>
      </c>
      <c r="AGT377" s="36" t="str">
        <f t="shared" si="1216"/>
        <v/>
      </c>
      <c r="AGU377" s="39">
        <f t="shared" si="1228"/>
        <v>7</v>
      </c>
      <c r="AGV377" s="36" t="str">
        <f t="shared" si="1229"/>
        <v/>
      </c>
      <c r="AGW377" s="36" t="str">
        <f t="shared" si="1217"/>
        <v/>
      </c>
      <c r="AGX377" s="39">
        <f t="shared" si="1230"/>
        <v>13</v>
      </c>
      <c r="AGY377" s="36" t="str">
        <f t="shared" si="1231"/>
        <v/>
      </c>
      <c r="AGZ377" s="36" t="str">
        <f t="shared" si="1218"/>
        <v/>
      </c>
      <c r="AHA377" s="39" t="str">
        <f t="shared" si="1232"/>
        <v/>
      </c>
      <c r="AHB377" s="36" t="str">
        <f t="shared" si="1233"/>
        <v/>
      </c>
      <c r="AHC377" s="36" t="str">
        <f t="shared" si="1219"/>
        <v/>
      </c>
      <c r="AHD377" s="39">
        <f t="shared" si="1234"/>
        <v>8</v>
      </c>
      <c r="AHE377" s="36" t="str">
        <f t="shared" si="1235"/>
        <v/>
      </c>
      <c r="AHF377" s="36" t="str">
        <f t="shared" si="1220"/>
        <v/>
      </c>
      <c r="AHG377" s="39">
        <f t="shared" si="1236"/>
        <v>9</v>
      </c>
      <c r="AHH377" s="36" t="str">
        <f t="shared" si="1237"/>
        <v/>
      </c>
      <c r="AHI377" s="36" t="str">
        <f t="shared" si="1221"/>
        <v/>
      </c>
      <c r="AHJ377" s="39">
        <f t="shared" si="1238"/>
        <v>4</v>
      </c>
      <c r="AHK377" s="36" t="str">
        <f t="shared" si="1239"/>
        <v/>
      </c>
      <c r="AHL377" s="36" t="str">
        <f t="shared" si="1222"/>
        <v/>
      </c>
      <c r="AHM377" s="39" t="str">
        <f t="shared" si="1240"/>
        <v/>
      </c>
      <c r="AHN377" s="36" t="str">
        <f t="shared" si="1241"/>
        <v/>
      </c>
      <c r="AHO377" s="36" t="str">
        <f t="shared" si="1223"/>
        <v/>
      </c>
      <c r="AHP377" s="39" t="str">
        <f t="shared" si="1242"/>
        <v/>
      </c>
      <c r="AHQ377" s="36" t="str">
        <f t="shared" si="1243"/>
        <v/>
      </c>
      <c r="AHR377" s="36" t="str">
        <f t="shared" si="1224"/>
        <v/>
      </c>
      <c r="AHS377" s="39" t="str">
        <f t="shared" si="1244"/>
        <v/>
      </c>
    </row>
    <row r="378" spans="1:922" s="5" customFormat="1" outlineLevel="1" x14ac:dyDescent="0.25">
      <c r="A378" s="35">
        <f t="shared" si="1245"/>
        <v>4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38"/>
      <c r="U378" s="38"/>
      <c r="V378" s="38"/>
      <c r="W378" s="61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 t="s">
        <v>359</v>
      </c>
      <c r="AR378" s="57" t="s">
        <v>359</v>
      </c>
      <c r="AS378" s="57" t="s">
        <v>359</v>
      </c>
      <c r="AT378" s="57"/>
      <c r="AU378" s="57" t="s">
        <v>359</v>
      </c>
      <c r="AV378" s="57" t="s">
        <v>359</v>
      </c>
      <c r="AW378" s="57"/>
      <c r="AX378" s="57"/>
      <c r="AY378" s="57"/>
      <c r="AZ378" s="57"/>
      <c r="BA378" s="57"/>
      <c r="BB378" s="57"/>
      <c r="BC378" s="57"/>
      <c r="BD378" s="57"/>
      <c r="BE378" s="38"/>
      <c r="BF378" s="38"/>
      <c r="BG378" s="38"/>
      <c r="BH378" s="38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 t="s">
        <v>351</v>
      </c>
      <c r="BT378" s="57"/>
      <c r="BU378" s="57"/>
      <c r="BV378" s="57"/>
      <c r="BW378" s="57" t="s">
        <v>351</v>
      </c>
      <c r="BX378" s="57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 t="s">
        <v>351</v>
      </c>
      <c r="CR378" s="57" t="s">
        <v>351</v>
      </c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/>
      <c r="DD378" s="57"/>
      <c r="DE378" s="57"/>
      <c r="DF378" s="57"/>
      <c r="DG378" s="57"/>
      <c r="DH378" s="57"/>
      <c r="DI378" s="57"/>
      <c r="DJ378" s="57"/>
      <c r="DK378" s="57" t="s">
        <v>351</v>
      </c>
      <c r="DL378" s="57" t="s">
        <v>351</v>
      </c>
      <c r="DM378" s="57"/>
      <c r="DN378" s="38"/>
      <c r="DO378" s="38"/>
      <c r="DP378" s="38"/>
      <c r="DQ378" s="38"/>
      <c r="DR378" s="38"/>
      <c r="DS378" s="61"/>
      <c r="DT378" s="57"/>
      <c r="DU378" s="57"/>
      <c r="DV378" s="57"/>
      <c r="DW378" s="57"/>
      <c r="DX378" s="57"/>
      <c r="DY378" s="57"/>
      <c r="DZ378" s="57"/>
      <c r="EA378" s="57"/>
      <c r="EB378" s="57" t="s">
        <v>351</v>
      </c>
      <c r="EC378" s="57" t="s">
        <v>351</v>
      </c>
      <c r="ED378" s="57" t="s">
        <v>351</v>
      </c>
      <c r="EE378" s="57" t="s">
        <v>351</v>
      </c>
      <c r="EF378" s="57" t="s">
        <v>351</v>
      </c>
      <c r="EG378" s="57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 t="s">
        <v>351</v>
      </c>
      <c r="EV378" s="57"/>
      <c r="EW378" s="57"/>
      <c r="EX378" s="57"/>
      <c r="EY378" s="57"/>
      <c r="EZ378" s="57"/>
      <c r="FA378" s="38"/>
      <c r="FB378" s="38"/>
      <c r="FC378" s="38"/>
      <c r="FD378" s="38"/>
      <c r="FE378" s="38"/>
      <c r="FF378" s="38"/>
      <c r="FG378" s="61"/>
      <c r="FH378" s="57" t="s">
        <v>351</v>
      </c>
      <c r="FI378" s="57" t="s">
        <v>351</v>
      </c>
      <c r="FJ378" s="57" t="s">
        <v>351</v>
      </c>
      <c r="FK378" s="57"/>
      <c r="FL378" s="57"/>
      <c r="FM378" s="57"/>
      <c r="FN378" s="57"/>
      <c r="FO378" s="57"/>
      <c r="FP378" s="57"/>
      <c r="FQ378" s="57"/>
      <c r="FR378" s="57"/>
      <c r="FS378" s="57" t="s">
        <v>351</v>
      </c>
      <c r="FT378" s="57" t="s">
        <v>351</v>
      </c>
      <c r="FU378" s="57"/>
      <c r="FV378" s="57"/>
      <c r="FW378" s="57"/>
      <c r="FX378" s="57"/>
      <c r="FY378" s="57"/>
      <c r="FZ378" s="38"/>
      <c r="GA378" s="61"/>
      <c r="GB378" s="57" t="s">
        <v>351</v>
      </c>
      <c r="GC378" s="57" t="s">
        <v>351</v>
      </c>
      <c r="GD378" s="57"/>
      <c r="GE378" s="57"/>
      <c r="GF378" s="57"/>
      <c r="GG378" s="57"/>
      <c r="GH378" s="57"/>
      <c r="GI378" s="57"/>
      <c r="GJ378" s="57"/>
      <c r="GK378" s="57"/>
      <c r="GL378" s="57"/>
      <c r="GM378" s="57" t="s">
        <v>351</v>
      </c>
      <c r="GN378" s="38"/>
      <c r="GO378" s="38"/>
      <c r="GP378" s="38"/>
      <c r="GQ378" s="38"/>
      <c r="GR378" s="38"/>
      <c r="GS378" s="38"/>
      <c r="GT378" s="38"/>
      <c r="GU378" s="61"/>
      <c r="GV378" s="57" t="s">
        <v>351</v>
      </c>
      <c r="GW378" s="57" t="s">
        <v>351</v>
      </c>
      <c r="GX378" s="57" t="s">
        <v>351</v>
      </c>
      <c r="GY378" s="57"/>
      <c r="GZ378" s="57" t="s">
        <v>351</v>
      </c>
      <c r="HA378" s="57"/>
      <c r="HB378" s="57"/>
      <c r="HC378" s="57"/>
      <c r="HD378" s="57" t="s">
        <v>351</v>
      </c>
      <c r="HE378" s="57"/>
      <c r="HF378" s="57" t="s">
        <v>351</v>
      </c>
      <c r="HG378" s="57"/>
      <c r="HH378" s="57"/>
      <c r="HI378" s="57"/>
      <c r="HJ378" s="38"/>
      <c r="HK378" s="38"/>
      <c r="HL378" s="38"/>
      <c r="HM378" s="38"/>
      <c r="HN378" s="38"/>
      <c r="HO378" s="61"/>
      <c r="HP378" s="57"/>
      <c r="HQ378" s="57"/>
      <c r="HR378" s="57"/>
      <c r="HS378" s="57"/>
      <c r="HT378" s="57" t="s">
        <v>351</v>
      </c>
      <c r="HU378" s="57"/>
      <c r="HV378" s="57"/>
      <c r="HW378" s="57"/>
      <c r="HX378" s="57" t="s">
        <v>351</v>
      </c>
      <c r="HY378" s="57"/>
      <c r="HZ378" s="57" t="s">
        <v>351</v>
      </c>
      <c r="IA378" s="57"/>
      <c r="IB378" s="57"/>
      <c r="IC378" s="38"/>
      <c r="ID378" s="38"/>
      <c r="IE378" s="38"/>
      <c r="IF378" s="38"/>
      <c r="IG378" s="38"/>
      <c r="IH378" s="38"/>
      <c r="II378" s="57" t="s">
        <v>351</v>
      </c>
      <c r="IJ378" s="57" t="s">
        <v>351</v>
      </c>
      <c r="IK378" s="57" t="s">
        <v>351</v>
      </c>
      <c r="IL378" s="57"/>
      <c r="IM378" s="57" t="s">
        <v>351</v>
      </c>
      <c r="IN378" s="57"/>
      <c r="IO378" s="57"/>
      <c r="IP378" s="57"/>
      <c r="IQ378" s="57" t="s">
        <v>351</v>
      </c>
      <c r="IR378" s="57" t="s">
        <v>351</v>
      </c>
      <c r="IS378" s="57" t="s">
        <v>351</v>
      </c>
      <c r="IT378" s="57" t="s">
        <v>351</v>
      </c>
      <c r="IU378" s="57" t="s">
        <v>351</v>
      </c>
      <c r="IV378" s="57"/>
      <c r="IW378" s="57"/>
      <c r="IX378" s="57"/>
      <c r="IY378" s="38"/>
      <c r="IZ378" s="38"/>
      <c r="JA378" s="38"/>
      <c r="JB378" s="38"/>
      <c r="JC378" s="61"/>
      <c r="JD378" s="57" t="s">
        <v>351</v>
      </c>
      <c r="JE378" s="57" t="s">
        <v>351</v>
      </c>
      <c r="JF378" s="57" t="s">
        <v>351</v>
      </c>
      <c r="JG378" s="57"/>
      <c r="JH378" s="57" t="s">
        <v>351</v>
      </c>
      <c r="JI378" s="57"/>
      <c r="JJ378" s="57"/>
      <c r="JK378" s="57" t="s">
        <v>351</v>
      </c>
      <c r="JL378" s="57"/>
      <c r="JM378" s="57" t="s">
        <v>351</v>
      </c>
      <c r="JN378" s="57"/>
      <c r="JO378" s="57" t="s">
        <v>351</v>
      </c>
      <c r="JP378" s="57"/>
      <c r="JQ378" s="38"/>
      <c r="JR378" s="38"/>
      <c r="JS378" s="38"/>
      <c r="JT378" s="38"/>
      <c r="JU378" s="38"/>
      <c r="JV378" s="38"/>
      <c r="JW378" s="61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KI378" s="57"/>
      <c r="KJ378" s="57"/>
      <c r="KK378" s="57"/>
      <c r="KL378" s="57"/>
      <c r="KM378" s="57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61"/>
      <c r="NT378" s="57"/>
      <c r="NU378" s="57"/>
      <c r="NV378" s="57"/>
      <c r="NW378" s="57"/>
      <c r="NX378" s="57"/>
      <c r="NY378" s="57"/>
      <c r="NZ378" s="57"/>
      <c r="OA378" s="57"/>
      <c r="OB378" s="57"/>
      <c r="OC378" s="57"/>
      <c r="OD378" s="57"/>
      <c r="OE378" s="57"/>
      <c r="OF378" s="57"/>
      <c r="OG378" s="57"/>
      <c r="OH378" s="57"/>
      <c r="OI378" s="57"/>
      <c r="OJ378" s="57"/>
      <c r="OK378" s="57"/>
      <c r="OL378" s="38"/>
      <c r="OM378" s="61"/>
      <c r="ON378" s="57"/>
      <c r="OO378" s="57"/>
      <c r="OP378" s="57"/>
      <c r="OQ378" s="57"/>
      <c r="OR378" s="57"/>
      <c r="OS378" s="57"/>
      <c r="OT378" s="57"/>
      <c r="OU378" s="57"/>
      <c r="OV378" s="57"/>
      <c r="OW378" s="57"/>
      <c r="OX378" s="57"/>
      <c r="OY378" s="57"/>
      <c r="OZ378" s="57"/>
      <c r="PA378" s="57"/>
      <c r="PB378" s="57"/>
      <c r="PC378" s="57"/>
      <c r="PD378" s="57"/>
      <c r="PE378" s="57"/>
      <c r="PF378" s="57"/>
      <c r="PG378" s="61"/>
      <c r="PH378" s="57"/>
      <c r="PI378" s="57"/>
      <c r="PJ378" s="57"/>
      <c r="PK378" s="57" t="s">
        <v>351</v>
      </c>
      <c r="PL378" s="57" t="s">
        <v>351</v>
      </c>
      <c r="PM378" s="57"/>
      <c r="PN378" s="57"/>
      <c r="PO378" s="57" t="s">
        <v>351</v>
      </c>
      <c r="PP378" s="57"/>
      <c r="PQ378" s="57"/>
      <c r="PR378" s="57"/>
      <c r="PS378" s="57"/>
      <c r="PT378" s="57"/>
      <c r="PU378" s="57"/>
      <c r="PV378" s="57"/>
      <c r="PW378" s="57"/>
      <c r="PX378" s="57"/>
      <c r="PY378" s="57"/>
      <c r="PZ378" s="38"/>
      <c r="QA378" s="61"/>
      <c r="QB378" s="57"/>
      <c r="QC378" s="57"/>
      <c r="QD378" s="57"/>
      <c r="QE378" s="57" t="s">
        <v>352</v>
      </c>
      <c r="QF378" s="57" t="s">
        <v>352</v>
      </c>
      <c r="QG378" s="57"/>
      <c r="QH378" s="57"/>
      <c r="QI378" s="57"/>
      <c r="QJ378" s="57"/>
      <c r="QK378" s="57"/>
      <c r="QL378" s="57"/>
      <c r="QM378" s="57"/>
      <c r="QN378" s="57"/>
      <c r="QO378" s="57"/>
      <c r="QP378" s="57"/>
      <c r="QQ378" s="57"/>
      <c r="QR378" s="38"/>
      <c r="QS378" s="38"/>
      <c r="QT378" s="38"/>
      <c r="QU378" s="61"/>
      <c r="QV378" s="57"/>
      <c r="QW378" s="57"/>
      <c r="QX378" s="57"/>
      <c r="QY378" s="57" t="s">
        <v>351</v>
      </c>
      <c r="QZ378" s="57" t="s">
        <v>351</v>
      </c>
      <c r="RA378" s="57"/>
      <c r="RB378" s="57"/>
      <c r="RC378" s="57" t="s">
        <v>351</v>
      </c>
      <c r="RD378" s="57"/>
      <c r="RE378" s="57"/>
      <c r="RF378" s="57"/>
      <c r="RG378" s="57"/>
      <c r="RH378" s="57" t="s">
        <v>351</v>
      </c>
      <c r="RI378" s="57" t="s">
        <v>351</v>
      </c>
      <c r="RJ378" s="57"/>
      <c r="RK378" s="38"/>
      <c r="RL378" s="38"/>
      <c r="RM378" s="38"/>
      <c r="RN378" s="38"/>
      <c r="RO378" s="61"/>
      <c r="RP378" s="57"/>
      <c r="RQ378" s="57"/>
      <c r="RR378" s="57"/>
      <c r="RS378" s="57"/>
      <c r="RT378" s="57"/>
      <c r="RU378" s="57"/>
      <c r="RV378" s="57"/>
      <c r="RW378" s="57"/>
      <c r="RX378" s="57"/>
      <c r="RY378" s="57"/>
      <c r="RZ378" s="57"/>
      <c r="SA378" s="57"/>
      <c r="SB378" s="57"/>
      <c r="SC378" s="57" t="s">
        <v>351</v>
      </c>
      <c r="SD378" s="57" t="s">
        <v>351</v>
      </c>
      <c r="SE378" s="57"/>
      <c r="SF378" s="57"/>
      <c r="SG378" s="57" t="s">
        <v>351</v>
      </c>
      <c r="SH378" s="57" t="s">
        <v>351</v>
      </c>
      <c r="SI378" s="38"/>
      <c r="SJ378" s="38"/>
      <c r="SK378" s="38"/>
      <c r="SL378" s="38"/>
      <c r="SM378" s="61"/>
      <c r="SN378" s="57"/>
      <c r="SO378" s="57"/>
      <c r="SP378" s="57"/>
      <c r="SQ378" s="57"/>
      <c r="SR378" s="57"/>
      <c r="SS378" s="57"/>
      <c r="ST378" s="57"/>
      <c r="SU378" s="57" t="s">
        <v>351</v>
      </c>
      <c r="SV378" s="57"/>
      <c r="SW378" s="57"/>
      <c r="SX378" s="57"/>
      <c r="SY378" s="57"/>
      <c r="SZ378" s="57"/>
      <c r="TA378" s="57" t="s">
        <v>351</v>
      </c>
      <c r="TB378" s="57"/>
      <c r="TC378" s="38"/>
      <c r="TD378" s="38"/>
      <c r="TE378" s="38"/>
      <c r="TF378" s="38"/>
      <c r="TG378" s="57"/>
      <c r="TH378" s="57"/>
      <c r="TI378" s="57"/>
      <c r="TJ378" s="57"/>
      <c r="TK378" s="57"/>
      <c r="TL378" s="57"/>
      <c r="TM378" s="57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61"/>
      <c r="UB378" s="57"/>
      <c r="UC378" s="57"/>
      <c r="UD378" s="57"/>
      <c r="UE378" s="57"/>
      <c r="UF378" s="57"/>
      <c r="UG378" s="57"/>
      <c r="UH378" s="57"/>
      <c r="UI378" s="57"/>
      <c r="UJ378" s="57"/>
      <c r="UK378" s="57"/>
      <c r="UL378" s="57"/>
      <c r="UM378" s="57"/>
      <c r="UN378" s="57"/>
      <c r="UO378" s="57"/>
      <c r="UP378" s="57"/>
      <c r="UQ378" s="57"/>
      <c r="UR378" s="57" t="s">
        <v>351</v>
      </c>
      <c r="US378" s="57" t="s">
        <v>351</v>
      </c>
      <c r="UT378" s="38"/>
      <c r="UU378" s="61"/>
      <c r="UV378" s="57"/>
      <c r="UW378" s="57"/>
      <c r="UX378" s="57"/>
      <c r="UY378" s="57"/>
      <c r="UZ378" s="57"/>
      <c r="VA378" s="57"/>
      <c r="VB378" s="57"/>
      <c r="VC378" s="57"/>
      <c r="VD378" s="57"/>
      <c r="VE378" s="57"/>
      <c r="VF378" s="57"/>
      <c r="VG378" s="57"/>
      <c r="VH378" s="57" t="s">
        <v>351</v>
      </c>
      <c r="VI378" s="57"/>
      <c r="VJ378" s="57"/>
      <c r="VK378" s="57"/>
      <c r="VL378" s="57" t="s">
        <v>351</v>
      </c>
      <c r="VM378" s="57"/>
      <c r="VN378" s="57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212"/>
        <v/>
      </c>
      <c r="AGK378" s="85" t="str">
        <f t="shared" si="1213"/>
        <v/>
      </c>
      <c r="AGL378" s="85">
        <f t="shared" si="1214"/>
        <v>2</v>
      </c>
      <c r="AGP378" s="36">
        <f t="shared" si="1225"/>
        <v>5</v>
      </c>
      <c r="AGQ378" s="36" t="str">
        <f t="shared" si="1215"/>
        <v/>
      </c>
      <c r="AGR378" s="39">
        <f t="shared" si="1226"/>
        <v>2</v>
      </c>
      <c r="AGS378" s="36" t="str">
        <f t="shared" si="1227"/>
        <v/>
      </c>
      <c r="AGT378" s="36" t="str">
        <f t="shared" si="1216"/>
        <v/>
      </c>
      <c r="AGU378" s="39">
        <f t="shared" si="1228"/>
        <v>18</v>
      </c>
      <c r="AGV378" s="36" t="str">
        <f t="shared" si="1229"/>
        <v/>
      </c>
      <c r="AGW378" s="36" t="str">
        <f t="shared" si="1217"/>
        <v/>
      </c>
      <c r="AGX378" s="39">
        <f t="shared" si="1230"/>
        <v>24</v>
      </c>
      <c r="AGY378" s="36" t="str">
        <f t="shared" si="1231"/>
        <v/>
      </c>
      <c r="AGZ378" s="36" t="str">
        <f t="shared" si="1218"/>
        <v/>
      </c>
      <c r="AHA378" s="39">
        <f t="shared" si="1232"/>
        <v>4</v>
      </c>
      <c r="AHB378" s="36" t="str">
        <f t="shared" si="1233"/>
        <v/>
      </c>
      <c r="AHC378" s="36" t="str">
        <f t="shared" si="1219"/>
        <v/>
      </c>
      <c r="AHD378" s="39">
        <f t="shared" si="1234"/>
        <v>3</v>
      </c>
      <c r="AHE378" s="36" t="str">
        <f t="shared" si="1235"/>
        <v/>
      </c>
      <c r="AHF378" s="36">
        <f t="shared" si="1220"/>
        <v>2</v>
      </c>
      <c r="AHG378" s="39">
        <f t="shared" si="1236"/>
        <v>10</v>
      </c>
      <c r="AHH378" s="36" t="str">
        <f t="shared" si="1237"/>
        <v/>
      </c>
      <c r="AHI378" s="36" t="str">
        <f t="shared" si="1221"/>
        <v/>
      </c>
      <c r="AHJ378" s="39">
        <f t="shared" si="1238"/>
        <v>4</v>
      </c>
      <c r="AHK378" s="36" t="str">
        <f t="shared" si="1239"/>
        <v/>
      </c>
      <c r="AHL378" s="36" t="str">
        <f t="shared" si="1222"/>
        <v/>
      </c>
      <c r="AHM378" s="39" t="str">
        <f t="shared" si="1240"/>
        <v/>
      </c>
      <c r="AHN378" s="36" t="str">
        <f t="shared" si="1241"/>
        <v/>
      </c>
      <c r="AHO378" s="36" t="str">
        <f t="shared" si="1223"/>
        <v/>
      </c>
      <c r="AHP378" s="39" t="str">
        <f t="shared" si="1242"/>
        <v/>
      </c>
      <c r="AHQ378" s="36" t="str">
        <f t="shared" si="1243"/>
        <v/>
      </c>
      <c r="AHR378" s="36" t="str">
        <f t="shared" si="1224"/>
        <v/>
      </c>
      <c r="AHS378" s="39" t="str">
        <f t="shared" si="1244"/>
        <v/>
      </c>
    </row>
    <row r="379" spans="1:922" s="5" customFormat="1" outlineLevel="1" x14ac:dyDescent="0.25">
      <c r="A379" s="35">
        <f t="shared" si="1245"/>
        <v>5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38"/>
      <c r="U379" s="38"/>
      <c r="V379" s="38"/>
      <c r="W379" s="61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 t="s">
        <v>359</v>
      </c>
      <c r="AR379" s="57" t="s">
        <v>359</v>
      </c>
      <c r="AS379" s="57" t="s">
        <v>359</v>
      </c>
      <c r="AT379" s="57"/>
      <c r="AU379" s="57" t="s">
        <v>359</v>
      </c>
      <c r="AV379" s="57" t="s">
        <v>359</v>
      </c>
      <c r="AW379" s="57"/>
      <c r="AX379" s="57"/>
      <c r="AY379" s="57" t="s">
        <v>359</v>
      </c>
      <c r="AZ379" s="57" t="s">
        <v>359</v>
      </c>
      <c r="BA379" s="57" t="s">
        <v>359</v>
      </c>
      <c r="BB379" s="57" t="s">
        <v>359</v>
      </c>
      <c r="BC379" s="57" t="s">
        <v>359</v>
      </c>
      <c r="BD379" s="57"/>
      <c r="BE379" s="38"/>
      <c r="BF379" s="38"/>
      <c r="BG379" s="38"/>
      <c r="BH379" s="38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38"/>
      <c r="BZ379" s="38"/>
      <c r="CA379" s="38"/>
      <c r="CB379" s="38"/>
      <c r="CC379" s="38"/>
      <c r="CD379" s="38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 t="s">
        <v>351</v>
      </c>
      <c r="CR379" s="57" t="s">
        <v>351</v>
      </c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 t="s">
        <v>351</v>
      </c>
      <c r="DE379" s="57" t="s">
        <v>351</v>
      </c>
      <c r="DF379" s="57"/>
      <c r="DG379" s="57"/>
      <c r="DH379" s="57"/>
      <c r="DI379" s="57"/>
      <c r="DJ379" s="57"/>
      <c r="DK379" s="57"/>
      <c r="DL379" s="57"/>
      <c r="DM379" s="57"/>
      <c r="DN379" s="38"/>
      <c r="DO379" s="38"/>
      <c r="DP379" s="38"/>
      <c r="DQ379" s="38"/>
      <c r="DR379" s="38"/>
      <c r="DS379" s="61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38"/>
      <c r="EI379" s="38"/>
      <c r="EJ379" s="38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 t="s">
        <v>351</v>
      </c>
      <c r="EV379" s="57" t="s">
        <v>351</v>
      </c>
      <c r="EW379" s="57" t="s">
        <v>351</v>
      </c>
      <c r="EX379" s="57" t="s">
        <v>351</v>
      </c>
      <c r="EY379" s="57"/>
      <c r="EZ379" s="57"/>
      <c r="FA379" s="38"/>
      <c r="FB379" s="38"/>
      <c r="FC379" s="38"/>
      <c r="FD379" s="38"/>
      <c r="FE379" s="38"/>
      <c r="FF379" s="38"/>
      <c r="FG379" s="61"/>
      <c r="FH379" s="57" t="s">
        <v>351</v>
      </c>
      <c r="FI379" s="57" t="s">
        <v>351</v>
      </c>
      <c r="FJ379" s="57" t="s">
        <v>351</v>
      </c>
      <c r="FK379" s="57"/>
      <c r="FL379" s="57"/>
      <c r="FM379" s="57"/>
      <c r="FN379" s="57"/>
      <c r="FO379" s="57"/>
      <c r="FP379" s="57"/>
      <c r="FQ379" s="57"/>
      <c r="FR379" s="57"/>
      <c r="FS379" s="57" t="s">
        <v>351</v>
      </c>
      <c r="FT379" s="57" t="s">
        <v>351</v>
      </c>
      <c r="FU379" s="57"/>
      <c r="FV379" s="57"/>
      <c r="FW379" s="57"/>
      <c r="FX379" s="57"/>
      <c r="FY379" s="57"/>
      <c r="FZ379" s="38"/>
      <c r="GA379" s="61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38"/>
      <c r="GO379" s="38"/>
      <c r="GP379" s="38"/>
      <c r="GQ379" s="38"/>
      <c r="GR379" s="38"/>
      <c r="GS379" s="38"/>
      <c r="GT379" s="38"/>
      <c r="GU379" s="61"/>
      <c r="GV379" s="57"/>
      <c r="GW379" s="57"/>
      <c r="GX379" s="57"/>
      <c r="GY379" s="57"/>
      <c r="GZ379" s="57"/>
      <c r="HA379" s="57"/>
      <c r="HB379" s="57"/>
      <c r="HC379" s="57"/>
      <c r="HD379" s="57" t="s">
        <v>351</v>
      </c>
      <c r="HE379" s="57"/>
      <c r="HF379" s="57" t="s">
        <v>351</v>
      </c>
      <c r="HG379" s="57"/>
      <c r="HH379" s="57"/>
      <c r="HI379" s="57"/>
      <c r="HJ379" s="38"/>
      <c r="HK379" s="38"/>
      <c r="HL379" s="38"/>
      <c r="HM379" s="38"/>
      <c r="HN379" s="38"/>
      <c r="HO379" s="61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 t="s">
        <v>351</v>
      </c>
      <c r="IA379" s="57"/>
      <c r="IB379" s="57"/>
      <c r="IC379" s="38"/>
      <c r="ID379" s="38"/>
      <c r="IE379" s="38"/>
      <c r="IF379" s="38"/>
      <c r="IG379" s="38"/>
      <c r="IH379" s="38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  <c r="IW379" s="57"/>
      <c r="IX379" s="57"/>
      <c r="IY379" s="38"/>
      <c r="IZ379" s="38"/>
      <c r="JA379" s="38"/>
      <c r="JB379" s="38"/>
      <c r="JC379" s="61"/>
      <c r="JD379" s="57"/>
      <c r="JE379" s="57"/>
      <c r="JF379" s="57"/>
      <c r="JG379" s="57"/>
      <c r="JH379" s="57"/>
      <c r="JI379" s="57"/>
      <c r="JJ379" s="57"/>
      <c r="JK379" s="57" t="s">
        <v>351</v>
      </c>
      <c r="JL379" s="57"/>
      <c r="JM379" s="57"/>
      <c r="JN379" s="57"/>
      <c r="JO379" s="57"/>
      <c r="JP379" s="57"/>
      <c r="JQ379" s="38"/>
      <c r="JR379" s="38"/>
      <c r="JS379" s="38"/>
      <c r="JT379" s="38"/>
      <c r="JU379" s="38"/>
      <c r="JV379" s="38"/>
      <c r="JW379" s="61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KI379" s="57"/>
      <c r="KJ379" s="57"/>
      <c r="KK379" s="57"/>
      <c r="KL379" s="57"/>
      <c r="KM379" s="57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61"/>
      <c r="NT379" s="57"/>
      <c r="NU379" s="57"/>
      <c r="NV379" s="57"/>
      <c r="NW379" s="57" t="s">
        <v>351</v>
      </c>
      <c r="NX379" s="57" t="s">
        <v>351</v>
      </c>
      <c r="NY379" s="57"/>
      <c r="NZ379" s="57"/>
      <c r="OA379" s="57"/>
      <c r="OB379" s="57"/>
      <c r="OC379" s="57"/>
      <c r="OD379" s="57"/>
      <c r="OE379" s="57"/>
      <c r="OF379" s="57"/>
      <c r="OG379" s="57"/>
      <c r="OH379" s="57"/>
      <c r="OI379" s="57"/>
      <c r="OJ379" s="57"/>
      <c r="OK379" s="57"/>
      <c r="OL379" s="38"/>
      <c r="OM379" s="61"/>
      <c r="ON379" s="57"/>
      <c r="OO379" s="57"/>
      <c r="OP379" s="57"/>
      <c r="OQ379" s="57"/>
      <c r="OR379" s="57"/>
      <c r="OS379" s="57"/>
      <c r="OT379" s="57"/>
      <c r="OU379" s="57" t="s">
        <v>351</v>
      </c>
      <c r="OV379" s="57" t="s">
        <v>351</v>
      </c>
      <c r="OW379" s="57"/>
      <c r="OX379" s="57"/>
      <c r="OY379" s="57"/>
      <c r="OZ379" s="57"/>
      <c r="PA379" s="57"/>
      <c r="PB379" s="57"/>
      <c r="PC379" s="57"/>
      <c r="PD379" s="57"/>
      <c r="PE379" s="57"/>
      <c r="PF379" s="57"/>
      <c r="PG379" s="61"/>
      <c r="PH379" s="57"/>
      <c r="PI379" s="57"/>
      <c r="PJ379" s="57"/>
      <c r="PK379" s="57" t="s">
        <v>351</v>
      </c>
      <c r="PL379" s="57" t="s">
        <v>351</v>
      </c>
      <c r="PM379" s="57"/>
      <c r="PN379" s="57"/>
      <c r="PO379" s="57" t="s">
        <v>351</v>
      </c>
      <c r="PP379" s="57" t="s">
        <v>351</v>
      </c>
      <c r="PQ379" s="57"/>
      <c r="PR379" s="57"/>
      <c r="PS379" s="57"/>
      <c r="PT379" s="57" t="s">
        <v>351</v>
      </c>
      <c r="PU379" s="57" t="s">
        <v>351</v>
      </c>
      <c r="PV379" s="57"/>
      <c r="PW379" s="57"/>
      <c r="PX379" s="57" t="s">
        <v>351</v>
      </c>
      <c r="PY379" s="57" t="s">
        <v>351</v>
      </c>
      <c r="PZ379" s="38"/>
      <c r="QA379" s="61"/>
      <c r="QB379" s="57"/>
      <c r="QC379" s="57"/>
      <c r="QD379" s="57"/>
      <c r="QE379" s="57"/>
      <c r="QF379" s="57"/>
      <c r="QG379" s="57"/>
      <c r="QH379" s="57"/>
      <c r="QI379" s="57"/>
      <c r="QJ379" s="57" t="s">
        <v>351</v>
      </c>
      <c r="QK379" s="57"/>
      <c r="QL379" s="57"/>
      <c r="QM379" s="57"/>
      <c r="QN379" s="57"/>
      <c r="QO379" s="57"/>
      <c r="QP379" s="57"/>
      <c r="QQ379" s="57"/>
      <c r="QR379" s="38"/>
      <c r="QS379" s="38"/>
      <c r="QT379" s="38"/>
      <c r="QU379" s="61"/>
      <c r="QV379" s="57"/>
      <c r="QW379" s="57"/>
      <c r="QX379" s="57"/>
      <c r="QY379" s="57"/>
      <c r="QZ379" s="57"/>
      <c r="RA379" s="57"/>
      <c r="RB379" s="57"/>
      <c r="RC379" s="57"/>
      <c r="RD379" s="57"/>
      <c r="RE379" s="57"/>
      <c r="RF379" s="57"/>
      <c r="RG379" s="57"/>
      <c r="RH379" s="57" t="s">
        <v>351</v>
      </c>
      <c r="RI379" s="57" t="s">
        <v>351</v>
      </c>
      <c r="RJ379" s="57"/>
      <c r="RK379" s="38"/>
      <c r="RL379" s="38"/>
      <c r="RM379" s="38"/>
      <c r="RN379" s="38"/>
      <c r="RO379" s="61"/>
      <c r="RP379" s="57"/>
      <c r="RQ379" s="57"/>
      <c r="RR379" s="57"/>
      <c r="RS379" s="57"/>
      <c r="RT379" s="57"/>
      <c r="RU379" s="57"/>
      <c r="RV379" s="57"/>
      <c r="RW379" s="57"/>
      <c r="RX379" s="57"/>
      <c r="RY379" s="57"/>
      <c r="RZ379" s="57"/>
      <c r="SA379" s="57"/>
      <c r="SB379" s="57"/>
      <c r="SC379" s="57"/>
      <c r="SD379" s="57"/>
      <c r="SE379" s="57"/>
      <c r="SF379" s="57"/>
      <c r="SG379" s="57"/>
      <c r="SH379" s="57"/>
      <c r="SI379" s="38"/>
      <c r="SJ379" s="38"/>
      <c r="SK379" s="38"/>
      <c r="SL379" s="38"/>
      <c r="SM379" s="61"/>
      <c r="SN379" s="57"/>
      <c r="SO379" s="57"/>
      <c r="SP379" s="57"/>
      <c r="SQ379" s="57"/>
      <c r="SR379" s="57"/>
      <c r="SS379" s="57"/>
      <c r="ST379" s="57"/>
      <c r="SU379" s="57" t="s">
        <v>351</v>
      </c>
      <c r="SV379" s="57" t="s">
        <v>351</v>
      </c>
      <c r="SW379" s="57"/>
      <c r="SX379" s="57"/>
      <c r="SY379" s="57"/>
      <c r="SZ379" s="57"/>
      <c r="TA379" s="57"/>
      <c r="TB379" s="57"/>
      <c r="TC379" s="38"/>
      <c r="TD379" s="38"/>
      <c r="TE379" s="38"/>
      <c r="TF379" s="38"/>
      <c r="TG379" s="57" t="s">
        <v>351</v>
      </c>
      <c r="TH379" s="57"/>
      <c r="TI379" s="57"/>
      <c r="TJ379" s="57"/>
      <c r="TK379" s="57"/>
      <c r="TL379" s="57"/>
      <c r="TM379" s="57"/>
      <c r="TN379" s="38"/>
      <c r="TO379" s="38"/>
      <c r="TP379" s="38"/>
      <c r="TQ379" s="38"/>
      <c r="TR379" s="38"/>
      <c r="TS379" s="38"/>
      <c r="TT379" s="38"/>
      <c r="TU379" s="38"/>
      <c r="TV379" s="38"/>
      <c r="TW379" s="38"/>
      <c r="TX379" s="38"/>
      <c r="TY379" s="38"/>
      <c r="TZ379" s="38"/>
      <c r="UA379" s="61"/>
      <c r="UB379" s="57"/>
      <c r="UC379" s="57"/>
      <c r="UD379" s="57"/>
      <c r="UE379" s="57"/>
      <c r="UF379" s="57"/>
      <c r="UG379" s="57"/>
      <c r="UH379" s="57"/>
      <c r="UI379" s="57" t="s">
        <v>351</v>
      </c>
      <c r="UJ379" s="57"/>
      <c r="UK379" s="57"/>
      <c r="UL379" s="57"/>
      <c r="UM379" s="57"/>
      <c r="UN379" s="57"/>
      <c r="UO379" s="57"/>
      <c r="UP379" s="57"/>
      <c r="UQ379" s="57"/>
      <c r="UR379" s="57"/>
      <c r="US379" s="57"/>
      <c r="UT379" s="38"/>
      <c r="UU379" s="61"/>
      <c r="UV379" s="57"/>
      <c r="UW379" s="57"/>
      <c r="UX379" s="57"/>
      <c r="UY379" s="57"/>
      <c r="UZ379" s="57"/>
      <c r="VA379" s="57"/>
      <c r="VB379" s="57"/>
      <c r="VC379" s="57"/>
      <c r="VD379" s="57"/>
      <c r="VE379" s="57"/>
      <c r="VF379" s="57"/>
      <c r="VG379" s="57"/>
      <c r="VH379" s="57"/>
      <c r="VI379" s="57"/>
      <c r="VJ379" s="57"/>
      <c r="VK379" s="57"/>
      <c r="VL379" s="57" t="s">
        <v>351</v>
      </c>
      <c r="VM379" s="57"/>
      <c r="VN379" s="57"/>
      <c r="VO379" s="37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8"/>
      <c r="WF379" s="38"/>
      <c r="WG379" s="38"/>
      <c r="WH379" s="38"/>
      <c r="WI379" s="37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8"/>
      <c r="WZ379" s="38"/>
      <c r="XA379" s="38"/>
      <c r="XB379" s="38"/>
      <c r="XC379" s="37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8"/>
      <c r="XT379" s="38"/>
      <c r="XU379" s="38"/>
      <c r="XV379" s="38"/>
      <c r="XW379" s="37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8"/>
      <c r="YN379" s="38"/>
      <c r="YO379" s="38"/>
      <c r="YP379" s="38"/>
      <c r="YQ379" s="37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8"/>
      <c r="ZH379" s="38"/>
      <c r="ZI379" s="38"/>
      <c r="ZJ379" s="38"/>
      <c r="ZK379" s="37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8"/>
      <c r="AAB379" s="38"/>
      <c r="AAC379" s="38"/>
      <c r="AAD379" s="38"/>
      <c r="AAE379" s="37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8"/>
      <c r="AAV379" s="38"/>
      <c r="AAW379" s="38"/>
      <c r="AAX379" s="38"/>
      <c r="AAY379" s="37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8"/>
      <c r="ABP379" s="38"/>
      <c r="ABQ379" s="38"/>
      <c r="ABR379" s="38"/>
      <c r="ABS379" s="37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8"/>
      <c r="ACJ379" s="38"/>
      <c r="ACK379" s="38"/>
      <c r="ACL379" s="38"/>
      <c r="ACM379" s="37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8"/>
      <c r="ADD379" s="38"/>
      <c r="ADE379" s="38"/>
      <c r="ADF379" s="38"/>
      <c r="ADG379" s="37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8"/>
      <c r="ADX379" s="38"/>
      <c r="ADY379" s="38"/>
      <c r="ADZ379" s="38"/>
      <c r="AEA379" s="37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8"/>
      <c r="AER379" s="38"/>
      <c r="AES379" s="38"/>
      <c r="AET379" s="38"/>
      <c r="AEU379" s="37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8"/>
      <c r="AFL379" s="38"/>
      <c r="AFM379" s="38"/>
      <c r="AFN379" s="38"/>
      <c r="AFO379" s="37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E379" s="38"/>
      <c r="AGF379" s="38"/>
      <c r="AGG379" s="38"/>
      <c r="AGH379" s="38"/>
      <c r="AGJ379" s="85" t="str">
        <f t="shared" si="1212"/>
        <v/>
      </c>
      <c r="AGK379" s="85" t="str">
        <f t="shared" si="1213"/>
        <v/>
      </c>
      <c r="AGL379" s="85">
        <f t="shared" si="1214"/>
        <v>1</v>
      </c>
      <c r="AGP379" s="36">
        <f t="shared" si="1225"/>
        <v>10</v>
      </c>
      <c r="AGQ379" s="36" t="str">
        <f t="shared" si="1215"/>
        <v/>
      </c>
      <c r="AGR379" s="39" t="str">
        <f t="shared" si="1226"/>
        <v/>
      </c>
      <c r="AGS379" s="36" t="str">
        <f t="shared" si="1227"/>
        <v/>
      </c>
      <c r="AGT379" s="36" t="str">
        <f t="shared" si="1216"/>
        <v/>
      </c>
      <c r="AGU379" s="39">
        <f t="shared" si="1228"/>
        <v>13</v>
      </c>
      <c r="AGV379" s="36" t="str">
        <f t="shared" si="1229"/>
        <v/>
      </c>
      <c r="AGW379" s="36" t="str">
        <f t="shared" si="1217"/>
        <v/>
      </c>
      <c r="AGX379" s="39">
        <f t="shared" si="1230"/>
        <v>3</v>
      </c>
      <c r="AGY379" s="36" t="str">
        <f t="shared" si="1231"/>
        <v/>
      </c>
      <c r="AGZ379" s="36" t="str">
        <f t="shared" si="1218"/>
        <v/>
      </c>
      <c r="AHA379" s="39">
        <f t="shared" si="1232"/>
        <v>1</v>
      </c>
      <c r="AHB379" s="36" t="str">
        <f t="shared" si="1233"/>
        <v/>
      </c>
      <c r="AHC379" s="36" t="str">
        <f t="shared" si="1219"/>
        <v/>
      </c>
      <c r="AHD379" s="39">
        <f t="shared" si="1234"/>
        <v>12</v>
      </c>
      <c r="AHE379" s="36" t="str">
        <f t="shared" si="1235"/>
        <v/>
      </c>
      <c r="AHF379" s="36" t="str">
        <f t="shared" si="1220"/>
        <v/>
      </c>
      <c r="AHG379" s="39">
        <f t="shared" si="1236"/>
        <v>5</v>
      </c>
      <c r="AHH379" s="36" t="str">
        <f t="shared" si="1237"/>
        <v/>
      </c>
      <c r="AHI379" s="36" t="str">
        <f t="shared" si="1221"/>
        <v/>
      </c>
      <c r="AHJ379" s="39">
        <f t="shared" si="1238"/>
        <v>3</v>
      </c>
      <c r="AHK379" s="36" t="str">
        <f t="shared" si="1239"/>
        <v/>
      </c>
      <c r="AHL379" s="36" t="str">
        <f t="shared" si="1222"/>
        <v/>
      </c>
      <c r="AHM379" s="39" t="str">
        <f t="shared" si="1240"/>
        <v/>
      </c>
      <c r="AHN379" s="36" t="str">
        <f t="shared" si="1241"/>
        <v/>
      </c>
      <c r="AHO379" s="36" t="str">
        <f t="shared" si="1223"/>
        <v/>
      </c>
      <c r="AHP379" s="39" t="str">
        <f t="shared" si="1242"/>
        <v/>
      </c>
      <c r="AHQ379" s="36" t="str">
        <f t="shared" si="1243"/>
        <v/>
      </c>
      <c r="AHR379" s="36" t="str">
        <f t="shared" si="1224"/>
        <v/>
      </c>
      <c r="AHS379" s="39" t="str">
        <f t="shared" si="1244"/>
        <v/>
      </c>
    </row>
    <row r="380" spans="1:922" s="5" customFormat="1" outlineLevel="1" x14ac:dyDescent="0.25">
      <c r="A380" s="35">
        <f t="shared" si="1245"/>
        <v>6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 t="s">
        <v>351</v>
      </c>
      <c r="O380" s="57"/>
      <c r="P380" s="57"/>
      <c r="Q380" s="57"/>
      <c r="R380" s="57"/>
      <c r="S380" s="57"/>
      <c r="T380" s="38"/>
      <c r="U380" s="38"/>
      <c r="V380" s="38"/>
      <c r="W380" s="61"/>
      <c r="X380" s="57"/>
      <c r="Y380" s="57"/>
      <c r="Z380" s="57"/>
      <c r="AA380" s="57"/>
      <c r="AB380" s="57"/>
      <c r="AC380" s="57"/>
      <c r="AD380" s="57"/>
      <c r="AE380" s="57"/>
      <c r="AF380" s="57" t="s">
        <v>351</v>
      </c>
      <c r="AG380" s="57" t="s">
        <v>351</v>
      </c>
      <c r="AH380" s="57" t="s">
        <v>351</v>
      </c>
      <c r="AI380" s="57"/>
      <c r="AJ380" s="57"/>
      <c r="AK380" s="57"/>
      <c r="AL380" s="57"/>
      <c r="AM380" s="57"/>
      <c r="AN380" s="57"/>
      <c r="AO380" s="57"/>
      <c r="AP380" s="57"/>
      <c r="AQ380" s="57" t="s">
        <v>351</v>
      </c>
      <c r="AR380" s="57"/>
      <c r="AS380" s="57"/>
      <c r="AT380" s="57"/>
      <c r="AU380" s="57"/>
      <c r="AV380" s="57" t="s">
        <v>351</v>
      </c>
      <c r="AW380" s="57"/>
      <c r="AX380" s="57"/>
      <c r="AY380" s="57" t="s">
        <v>351</v>
      </c>
      <c r="AZ380" s="57" t="s">
        <v>351</v>
      </c>
      <c r="BA380" s="57"/>
      <c r="BB380" s="57"/>
      <c r="BC380" s="57"/>
      <c r="BD380" s="57"/>
      <c r="BE380" s="38"/>
      <c r="BF380" s="38"/>
      <c r="BG380" s="38"/>
      <c r="BH380" s="38"/>
      <c r="BI380" s="38"/>
      <c r="BJ380" s="38"/>
      <c r="BK380" s="61"/>
      <c r="BL380" s="57" t="s">
        <v>351</v>
      </c>
      <c r="BM380" s="57" t="s">
        <v>351</v>
      </c>
      <c r="BN380" s="57" t="s">
        <v>351</v>
      </c>
      <c r="BO380" s="57"/>
      <c r="BP380" s="57" t="s">
        <v>351</v>
      </c>
      <c r="BQ380" s="57" t="s">
        <v>351</v>
      </c>
      <c r="BR380" s="57"/>
      <c r="BS380" s="57"/>
      <c r="BT380" s="57"/>
      <c r="BU380" s="57"/>
      <c r="BV380" s="57"/>
      <c r="BW380" s="57" t="s">
        <v>351</v>
      </c>
      <c r="BX380" s="57"/>
      <c r="BY380" s="38"/>
      <c r="BZ380" s="38"/>
      <c r="CA380" s="38"/>
      <c r="CB380" s="38"/>
      <c r="CC380" s="38"/>
      <c r="CD380" s="38"/>
      <c r="CE380" s="61"/>
      <c r="CF380" s="57" t="s">
        <v>351</v>
      </c>
      <c r="CG380" s="57" t="s">
        <v>351</v>
      </c>
      <c r="CH380" s="57" t="s">
        <v>351</v>
      </c>
      <c r="CI380" s="57"/>
      <c r="CJ380" s="57" t="s">
        <v>351</v>
      </c>
      <c r="CK380" s="57" t="s">
        <v>351</v>
      </c>
      <c r="CL380" s="57"/>
      <c r="CM380" s="57"/>
      <c r="CN380" s="57" t="s">
        <v>351</v>
      </c>
      <c r="CO380" s="57"/>
      <c r="CP380" s="57"/>
      <c r="CQ380" s="57" t="s">
        <v>351</v>
      </c>
      <c r="CR380" s="57" t="s">
        <v>351</v>
      </c>
      <c r="CS380" s="57"/>
      <c r="CT380" s="57"/>
      <c r="CU380" s="57"/>
      <c r="CV380" s="57"/>
      <c r="CW380" s="57"/>
      <c r="CX380" s="38"/>
      <c r="CY380" s="61"/>
      <c r="CZ380" s="57"/>
      <c r="DA380" s="57"/>
      <c r="DB380" s="57" t="s">
        <v>351</v>
      </c>
      <c r="DC380" s="57"/>
      <c r="DD380" s="57"/>
      <c r="DE380" s="57"/>
      <c r="DF380" s="57"/>
      <c r="DG380" s="57"/>
      <c r="DH380" s="57"/>
      <c r="DI380" s="57"/>
      <c r="DJ380" s="57" t="s">
        <v>351</v>
      </c>
      <c r="DK380" s="57"/>
      <c r="DL380" s="57" t="s">
        <v>351</v>
      </c>
      <c r="DM380" s="57"/>
      <c r="DN380" s="38"/>
      <c r="DO380" s="38"/>
      <c r="DP380" s="38"/>
      <c r="DQ380" s="38"/>
      <c r="DR380" s="38"/>
      <c r="DS380" s="61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 t="s">
        <v>351</v>
      </c>
      <c r="ED380" s="57" t="s">
        <v>351</v>
      </c>
      <c r="EE380" s="57"/>
      <c r="EF380" s="57" t="s">
        <v>351</v>
      </c>
      <c r="EG380" s="57"/>
      <c r="EH380" s="38"/>
      <c r="EI380" s="38"/>
      <c r="EJ380" s="38"/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 t="s">
        <v>351</v>
      </c>
      <c r="EX380" s="57" t="s">
        <v>351</v>
      </c>
      <c r="EY380" s="57"/>
      <c r="EZ380" s="57"/>
      <c r="FA380" s="38"/>
      <c r="FB380" s="38"/>
      <c r="FC380" s="38"/>
      <c r="FD380" s="38"/>
      <c r="FE380" s="38"/>
      <c r="FF380" s="38"/>
      <c r="FG380" s="61"/>
      <c r="FH380" s="57" t="s">
        <v>351</v>
      </c>
      <c r="FI380" s="57" t="s">
        <v>351</v>
      </c>
      <c r="FJ380" s="57" t="s">
        <v>351</v>
      </c>
      <c r="FK380" s="57"/>
      <c r="FL380" s="57" t="s">
        <v>351</v>
      </c>
      <c r="FM380" s="57"/>
      <c r="FN380" s="57"/>
      <c r="FO380" s="57"/>
      <c r="FP380" s="57" t="s">
        <v>351</v>
      </c>
      <c r="FQ380" s="57"/>
      <c r="FR380" s="57"/>
      <c r="FS380" s="57" t="s">
        <v>351</v>
      </c>
      <c r="FT380" s="57" t="s">
        <v>351</v>
      </c>
      <c r="FU380" s="57"/>
      <c r="FV380" s="57"/>
      <c r="FW380" s="57"/>
      <c r="FX380" s="57"/>
      <c r="FY380" s="57"/>
      <c r="FZ380" s="38"/>
      <c r="GA380" s="61"/>
      <c r="GB380" s="57" t="s">
        <v>351</v>
      </c>
      <c r="GC380" s="57" t="s">
        <v>351</v>
      </c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38"/>
      <c r="GO380" s="38"/>
      <c r="GP380" s="38"/>
      <c r="GQ380" s="38"/>
      <c r="GR380" s="38"/>
      <c r="GS380" s="38"/>
      <c r="GT380" s="38"/>
      <c r="GU380" s="61"/>
      <c r="GV380" s="57" t="s">
        <v>351</v>
      </c>
      <c r="GW380" s="57"/>
      <c r="GX380" s="57"/>
      <c r="GY380" s="57"/>
      <c r="GZ380" s="57"/>
      <c r="HA380" s="57"/>
      <c r="HB380" s="57"/>
      <c r="HC380" s="57"/>
      <c r="HD380" s="57" t="s">
        <v>351</v>
      </c>
      <c r="HE380" s="57"/>
      <c r="HF380" s="57" t="s">
        <v>351</v>
      </c>
      <c r="HG380" s="57"/>
      <c r="HH380" s="57"/>
      <c r="HI380" s="57"/>
      <c r="HJ380" s="38"/>
      <c r="HK380" s="38"/>
      <c r="HL380" s="38"/>
      <c r="HM380" s="38"/>
      <c r="HN380" s="38"/>
      <c r="HO380" s="61"/>
      <c r="HP380" s="57"/>
      <c r="HQ380" s="57"/>
      <c r="HR380" s="57"/>
      <c r="HS380" s="57"/>
      <c r="HT380" s="57"/>
      <c r="HU380" s="57"/>
      <c r="HV380" s="57"/>
      <c r="HW380" s="57"/>
      <c r="HX380" s="57" t="s">
        <v>351</v>
      </c>
      <c r="HY380" s="57"/>
      <c r="HZ380" s="57" t="s">
        <v>351</v>
      </c>
      <c r="IA380" s="57"/>
      <c r="IB380" s="57"/>
      <c r="IC380" s="38"/>
      <c r="ID380" s="38"/>
      <c r="IE380" s="38"/>
      <c r="IF380" s="38"/>
      <c r="IG380" s="38"/>
      <c r="IH380" s="38"/>
      <c r="II380" s="57"/>
      <c r="IJ380" s="57"/>
      <c r="IK380" s="57"/>
      <c r="IL380" s="57"/>
      <c r="IM380" s="57"/>
      <c r="IN380" s="57"/>
      <c r="IO380" s="57"/>
      <c r="IP380" s="57"/>
      <c r="IQ380" s="57" t="s">
        <v>351</v>
      </c>
      <c r="IR380" s="57"/>
      <c r="IS380" s="57" t="s">
        <v>351</v>
      </c>
      <c r="IT380" s="57"/>
      <c r="IU380" s="57"/>
      <c r="IV380" s="57"/>
      <c r="IW380" s="57"/>
      <c r="IX380" s="57"/>
      <c r="IY380" s="38"/>
      <c r="IZ380" s="38"/>
      <c r="JA380" s="38"/>
      <c r="JB380" s="38"/>
      <c r="JC380" s="61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38"/>
      <c r="JR380" s="38"/>
      <c r="JS380" s="38"/>
      <c r="JT380" s="38"/>
      <c r="JU380" s="38"/>
      <c r="JV380" s="38"/>
      <c r="JW380" s="61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KI380" s="57" t="s">
        <v>351</v>
      </c>
      <c r="KJ380" s="57"/>
      <c r="KK380" s="57"/>
      <c r="KL380" s="57"/>
      <c r="KM380" s="57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61"/>
      <c r="NT380" s="57" t="s">
        <v>351</v>
      </c>
      <c r="NU380" s="57" t="s">
        <v>351</v>
      </c>
      <c r="NV380" s="57"/>
      <c r="NW380" s="57" t="s">
        <v>351</v>
      </c>
      <c r="NX380" s="57" t="s">
        <v>351</v>
      </c>
      <c r="NY380" s="57"/>
      <c r="NZ380" s="57"/>
      <c r="OA380" s="57" t="s">
        <v>351</v>
      </c>
      <c r="OB380" s="57" t="s">
        <v>351</v>
      </c>
      <c r="OC380" s="57"/>
      <c r="OD380" s="57"/>
      <c r="OE380" s="57"/>
      <c r="OF380" s="57" t="s">
        <v>351</v>
      </c>
      <c r="OG380" s="57"/>
      <c r="OH380" s="57"/>
      <c r="OI380" s="57"/>
      <c r="OJ380" s="57"/>
      <c r="OK380" s="57" t="s">
        <v>351</v>
      </c>
      <c r="OL380" s="38"/>
      <c r="OM380" s="61"/>
      <c r="ON380" s="57"/>
      <c r="OO380" s="57"/>
      <c r="OP380" s="57"/>
      <c r="OQ380" s="57"/>
      <c r="OR380" s="57"/>
      <c r="OS380" s="57"/>
      <c r="OT380" s="57"/>
      <c r="OU380" s="57"/>
      <c r="OV380" s="57"/>
      <c r="OW380" s="57"/>
      <c r="OX380" s="57"/>
      <c r="OY380" s="57"/>
      <c r="OZ380" s="57" t="s">
        <v>351</v>
      </c>
      <c r="PA380" s="57"/>
      <c r="PB380" s="57"/>
      <c r="PC380" s="57"/>
      <c r="PD380" s="57"/>
      <c r="PE380" s="57"/>
      <c r="PF380" s="57"/>
      <c r="PG380" s="61"/>
      <c r="PH380" s="57" t="s">
        <v>351</v>
      </c>
      <c r="PI380" s="57"/>
      <c r="PJ380" s="57"/>
      <c r="PK380" s="57" t="s">
        <v>351</v>
      </c>
      <c r="PL380" s="57" t="s">
        <v>351</v>
      </c>
      <c r="PM380" s="57"/>
      <c r="PN380" s="57"/>
      <c r="PO380" s="57" t="s">
        <v>351</v>
      </c>
      <c r="PP380" s="57"/>
      <c r="PQ380" s="57"/>
      <c r="PR380" s="57"/>
      <c r="PS380" s="57"/>
      <c r="PT380" s="57"/>
      <c r="PU380" s="57"/>
      <c r="PV380" s="57"/>
      <c r="PW380" s="57"/>
      <c r="PX380" s="57" t="s">
        <v>351</v>
      </c>
      <c r="PY380" s="57" t="s">
        <v>351</v>
      </c>
      <c r="PZ380" s="38"/>
      <c r="QA380" s="61"/>
      <c r="QB380" s="57"/>
      <c r="QC380" s="57"/>
      <c r="QD380" s="57"/>
      <c r="QE380" s="57"/>
      <c r="QF380" s="57"/>
      <c r="QG380" s="57"/>
      <c r="QH380" s="57"/>
      <c r="QI380" s="57"/>
      <c r="QJ380" s="57"/>
      <c r="QK380" s="57"/>
      <c r="QL380" s="57"/>
      <c r="QM380" s="57"/>
      <c r="QN380" s="57"/>
      <c r="QO380" s="57" t="s">
        <v>351</v>
      </c>
      <c r="QP380" s="57" t="s">
        <v>351</v>
      </c>
      <c r="QQ380" s="57"/>
      <c r="QR380" s="38"/>
      <c r="QS380" s="38"/>
      <c r="QT380" s="38"/>
      <c r="QU380" s="61"/>
      <c r="QV380" s="57"/>
      <c r="QW380" s="57"/>
      <c r="QX380" s="57"/>
      <c r="QY380" s="57"/>
      <c r="QZ380" s="57"/>
      <c r="RA380" s="57"/>
      <c r="RB380" s="57"/>
      <c r="RC380" s="57"/>
      <c r="RD380" s="57"/>
      <c r="RE380" s="57"/>
      <c r="RF380" s="57"/>
      <c r="RG380" s="57"/>
      <c r="RH380" s="57" t="s">
        <v>351</v>
      </c>
      <c r="RI380" s="57" t="s">
        <v>351</v>
      </c>
      <c r="RJ380" s="57"/>
      <c r="RK380" s="38"/>
      <c r="RL380" s="38"/>
      <c r="RM380" s="38"/>
      <c r="RN380" s="38"/>
      <c r="RO380" s="61"/>
      <c r="RP380" s="57"/>
      <c r="RQ380" s="57"/>
      <c r="RR380" s="57"/>
      <c r="RS380" s="57"/>
      <c r="RT380" s="57"/>
      <c r="RU380" s="57"/>
      <c r="RV380" s="57"/>
      <c r="RW380" s="57"/>
      <c r="RX380" s="57"/>
      <c r="RY380" s="57"/>
      <c r="RZ380" s="57"/>
      <c r="SA380" s="57"/>
      <c r="SB380" s="57" t="s">
        <v>351</v>
      </c>
      <c r="SC380" s="57"/>
      <c r="SD380" s="57"/>
      <c r="SE380" s="57"/>
      <c r="SF380" s="57" t="s">
        <v>351</v>
      </c>
      <c r="SG380" s="57" t="s">
        <v>351</v>
      </c>
      <c r="SH380" s="57" t="s">
        <v>351</v>
      </c>
      <c r="SI380" s="38"/>
      <c r="SJ380" s="38"/>
      <c r="SK380" s="38"/>
      <c r="SL380" s="38"/>
      <c r="SM380" s="61"/>
      <c r="SN380" s="57"/>
      <c r="SO380" s="57"/>
      <c r="SP380" s="57"/>
      <c r="SQ380" s="57"/>
      <c r="SR380" s="57"/>
      <c r="SS380" s="57"/>
      <c r="ST380" s="57"/>
      <c r="SU380" s="57"/>
      <c r="SV380" s="57"/>
      <c r="SW380" s="57"/>
      <c r="SX380" s="57"/>
      <c r="SY380" s="57"/>
      <c r="SZ380" s="57"/>
      <c r="TA380" s="57"/>
      <c r="TB380" s="57"/>
      <c r="TC380" s="38"/>
      <c r="TD380" s="38"/>
      <c r="TE380" s="38"/>
      <c r="TF380" s="38"/>
      <c r="TG380" s="57" t="s">
        <v>351</v>
      </c>
      <c r="TH380" s="57"/>
      <c r="TI380" s="57"/>
      <c r="TJ380" s="57"/>
      <c r="TK380" s="57" t="s">
        <v>351</v>
      </c>
      <c r="TL380" s="57"/>
      <c r="TM380" s="57"/>
      <c r="TN380" s="38"/>
      <c r="TO380" s="38"/>
      <c r="TP380" s="38"/>
      <c r="TQ380" s="38"/>
      <c r="TR380" s="38"/>
      <c r="TS380" s="38"/>
      <c r="TT380" s="38"/>
      <c r="TU380" s="38"/>
      <c r="TV380" s="38"/>
      <c r="TW380" s="38"/>
      <c r="TX380" s="38"/>
      <c r="TY380" s="38"/>
      <c r="TZ380" s="38"/>
      <c r="UA380" s="61"/>
      <c r="UB380" s="57"/>
      <c r="UC380" s="57"/>
      <c r="UD380" s="57"/>
      <c r="UE380" s="57" t="s">
        <v>351</v>
      </c>
      <c r="UF380" s="57" t="s">
        <v>351</v>
      </c>
      <c r="UG380" s="57"/>
      <c r="UH380" s="57"/>
      <c r="UI380" s="57"/>
      <c r="UJ380" s="57"/>
      <c r="UK380" s="57"/>
      <c r="UL380" s="57"/>
      <c r="UM380" s="57"/>
      <c r="UN380" s="57" t="s">
        <v>351</v>
      </c>
      <c r="UO380" s="57"/>
      <c r="UP380" s="57"/>
      <c r="UQ380" s="57"/>
      <c r="UR380" s="57" t="s">
        <v>351</v>
      </c>
      <c r="US380" s="57" t="s">
        <v>351</v>
      </c>
      <c r="UT380" s="38"/>
      <c r="UU380" s="61"/>
      <c r="UV380" s="57"/>
      <c r="UW380" s="57"/>
      <c r="UX380" s="57"/>
      <c r="UY380" s="57"/>
      <c r="UZ380" s="57"/>
      <c r="VA380" s="57"/>
      <c r="VB380" s="57"/>
      <c r="VC380" s="57"/>
      <c r="VD380" s="57"/>
      <c r="VE380" s="57"/>
      <c r="VF380" s="57"/>
      <c r="VG380" s="57"/>
      <c r="VH380" s="57" t="s">
        <v>351</v>
      </c>
      <c r="VI380" s="57" t="s">
        <v>351</v>
      </c>
      <c r="VJ380" s="57" t="s">
        <v>351</v>
      </c>
      <c r="VK380" s="57"/>
      <c r="VL380" s="57" t="s">
        <v>351</v>
      </c>
      <c r="VM380" s="57" t="s">
        <v>351</v>
      </c>
      <c r="VN380" s="57" t="s">
        <v>351</v>
      </c>
      <c r="VO380" s="37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8"/>
      <c r="WF380" s="38"/>
      <c r="WG380" s="38"/>
      <c r="WH380" s="38"/>
      <c r="WI380" s="37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8"/>
      <c r="WZ380" s="38"/>
      <c r="XA380" s="38"/>
      <c r="XB380" s="38"/>
      <c r="XC380" s="37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8"/>
      <c r="XT380" s="38"/>
      <c r="XU380" s="38"/>
      <c r="XV380" s="38"/>
      <c r="XW380" s="37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8"/>
      <c r="YN380" s="38"/>
      <c r="YO380" s="38"/>
      <c r="YP380" s="38"/>
      <c r="YQ380" s="37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8"/>
      <c r="ZH380" s="38"/>
      <c r="ZI380" s="38"/>
      <c r="ZJ380" s="38"/>
      <c r="ZK380" s="37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8"/>
      <c r="AAB380" s="38"/>
      <c r="AAC380" s="38"/>
      <c r="AAD380" s="38"/>
      <c r="AAE380" s="37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8"/>
      <c r="AAV380" s="38"/>
      <c r="AAW380" s="38"/>
      <c r="AAX380" s="38"/>
      <c r="AAY380" s="37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8"/>
      <c r="ABP380" s="38"/>
      <c r="ABQ380" s="38"/>
      <c r="ABR380" s="38"/>
      <c r="ABS380" s="37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8"/>
      <c r="ACJ380" s="38"/>
      <c r="ACK380" s="38"/>
      <c r="ACL380" s="38"/>
      <c r="ACM380" s="37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8"/>
      <c r="ADD380" s="38"/>
      <c r="ADE380" s="38"/>
      <c r="ADF380" s="38"/>
      <c r="ADG380" s="37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8"/>
      <c r="ADX380" s="38"/>
      <c r="ADY380" s="38"/>
      <c r="ADZ380" s="38"/>
      <c r="AEA380" s="37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8"/>
      <c r="AER380" s="38"/>
      <c r="AES380" s="38"/>
      <c r="AET380" s="38"/>
      <c r="AEU380" s="37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8"/>
      <c r="AFL380" s="38"/>
      <c r="AFM380" s="38"/>
      <c r="AFN380" s="38"/>
      <c r="AFO380" s="37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E380" s="38"/>
      <c r="AGF380" s="38"/>
      <c r="AGG380" s="38"/>
      <c r="AGH380" s="38"/>
      <c r="AGJ380" s="85" t="str">
        <f t="shared" si="1212"/>
        <v/>
      </c>
      <c r="AGK380" s="85" t="str">
        <f t="shared" si="1213"/>
        <v/>
      </c>
      <c r="AGL380" s="85">
        <f t="shared" si="1214"/>
        <v>6</v>
      </c>
      <c r="AGP380" s="36" t="str">
        <f t="shared" si="1225"/>
        <v/>
      </c>
      <c r="AGQ380" s="36" t="str">
        <f t="shared" si="1215"/>
        <v/>
      </c>
      <c r="AGR380" s="39">
        <f t="shared" si="1226"/>
        <v>20</v>
      </c>
      <c r="AGS380" s="36" t="str">
        <f t="shared" si="1227"/>
        <v/>
      </c>
      <c r="AGT380" s="36" t="str">
        <f t="shared" si="1216"/>
        <v/>
      </c>
      <c r="AGU380" s="39">
        <f t="shared" si="1228"/>
        <v>17</v>
      </c>
      <c r="AGV380" s="36" t="str">
        <f t="shared" si="1229"/>
        <v/>
      </c>
      <c r="AGW380" s="36" t="str">
        <f t="shared" si="1217"/>
        <v/>
      </c>
      <c r="AGX380" s="39">
        <f t="shared" si="1230"/>
        <v>9</v>
      </c>
      <c r="AGY380" s="36" t="str">
        <f t="shared" si="1231"/>
        <v/>
      </c>
      <c r="AGZ380" s="36" t="str">
        <f t="shared" si="1218"/>
        <v/>
      </c>
      <c r="AHA380" s="39">
        <f t="shared" si="1232"/>
        <v>1</v>
      </c>
      <c r="AHB380" s="36" t="str">
        <f t="shared" si="1233"/>
        <v/>
      </c>
      <c r="AHC380" s="36" t="str">
        <f t="shared" si="1219"/>
        <v/>
      </c>
      <c r="AHD380" s="39">
        <f t="shared" si="1234"/>
        <v>15</v>
      </c>
      <c r="AHE380" s="36" t="str">
        <f t="shared" si="1235"/>
        <v/>
      </c>
      <c r="AHF380" s="36" t="str">
        <f t="shared" si="1220"/>
        <v/>
      </c>
      <c r="AHG380" s="39">
        <f t="shared" si="1236"/>
        <v>7</v>
      </c>
      <c r="AHH380" s="36" t="str">
        <f t="shared" si="1237"/>
        <v/>
      </c>
      <c r="AHI380" s="36" t="str">
        <f t="shared" si="1221"/>
        <v/>
      </c>
      <c r="AHJ380" s="39">
        <f t="shared" si="1238"/>
        <v>13</v>
      </c>
      <c r="AHK380" s="36" t="str">
        <f t="shared" si="1239"/>
        <v/>
      </c>
      <c r="AHL380" s="36" t="str">
        <f t="shared" si="1222"/>
        <v/>
      </c>
      <c r="AHM380" s="39" t="str">
        <f t="shared" si="1240"/>
        <v/>
      </c>
      <c r="AHN380" s="36" t="str">
        <f t="shared" si="1241"/>
        <v/>
      </c>
      <c r="AHO380" s="36" t="str">
        <f t="shared" si="1223"/>
        <v/>
      </c>
      <c r="AHP380" s="39" t="str">
        <f t="shared" si="1242"/>
        <v/>
      </c>
      <c r="AHQ380" s="36" t="str">
        <f t="shared" si="1243"/>
        <v/>
      </c>
      <c r="AHR380" s="36" t="str">
        <f t="shared" si="1224"/>
        <v/>
      </c>
      <c r="AHS380" s="39" t="str">
        <f t="shared" si="1244"/>
        <v/>
      </c>
    </row>
    <row r="381" spans="1:922" s="5" customFormat="1" outlineLevel="1" x14ac:dyDescent="0.25">
      <c r="A381" s="35">
        <f t="shared" si="1245"/>
        <v>7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38"/>
      <c r="U381" s="38"/>
      <c r="V381" s="38"/>
      <c r="W381" s="61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38"/>
      <c r="BF381" s="38"/>
      <c r="BG381" s="38"/>
      <c r="BH381" s="38"/>
      <c r="BI381" s="38"/>
      <c r="BJ381" s="38"/>
      <c r="BK381" s="61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38"/>
      <c r="BZ381" s="38"/>
      <c r="CA381" s="38"/>
      <c r="CB381" s="38"/>
      <c r="CC381" s="38"/>
      <c r="CD381" s="38"/>
      <c r="CE381" s="61"/>
      <c r="CF381" s="57" t="s">
        <v>352</v>
      </c>
      <c r="CG381" s="57"/>
      <c r="CH381" s="57"/>
      <c r="CI381" s="57"/>
      <c r="CJ381" s="57" t="s">
        <v>352</v>
      </c>
      <c r="CK381" s="57"/>
      <c r="CL381" s="57"/>
      <c r="CM381" s="57"/>
      <c r="CN381" s="57" t="s">
        <v>352</v>
      </c>
      <c r="CO381" s="57" t="s">
        <v>352</v>
      </c>
      <c r="CP381" s="57" t="s">
        <v>352</v>
      </c>
      <c r="CQ381" s="57" t="s">
        <v>352</v>
      </c>
      <c r="CR381" s="57" t="s">
        <v>352</v>
      </c>
      <c r="CS381" s="57"/>
      <c r="CT381" s="57"/>
      <c r="CU381" s="57"/>
      <c r="CV381" s="57"/>
      <c r="CW381" s="57"/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38"/>
      <c r="DO381" s="38"/>
      <c r="DP381" s="38"/>
      <c r="DQ381" s="38"/>
      <c r="DR381" s="38"/>
      <c r="DS381" s="61"/>
      <c r="DT381" s="57" t="s">
        <v>359</v>
      </c>
      <c r="DU381" s="57" t="s">
        <v>359</v>
      </c>
      <c r="DV381" s="57" t="s">
        <v>359</v>
      </c>
      <c r="DW381" s="57"/>
      <c r="DX381" s="57" t="s">
        <v>359</v>
      </c>
      <c r="DY381" s="57"/>
      <c r="DZ381" s="57"/>
      <c r="EA381" s="57"/>
      <c r="EB381" s="57"/>
      <c r="EC381" s="57"/>
      <c r="ED381" s="57"/>
      <c r="EE381" s="57"/>
      <c r="EF381" s="57"/>
      <c r="EG381" s="57"/>
      <c r="EH381" s="38"/>
      <c r="EI381" s="38"/>
      <c r="EJ381" s="38"/>
      <c r="EK381" s="38"/>
      <c r="EL381" s="38"/>
      <c r="EM381" s="61"/>
      <c r="EN381" s="57" t="s">
        <v>370</v>
      </c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38"/>
      <c r="FB381" s="38"/>
      <c r="FC381" s="38"/>
      <c r="FD381" s="38"/>
      <c r="FE381" s="38"/>
      <c r="FF381" s="38"/>
      <c r="FG381" s="61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 t="s">
        <v>352</v>
      </c>
      <c r="FT381" s="57" t="s">
        <v>352</v>
      </c>
      <c r="FU381" s="57"/>
      <c r="FV381" s="57"/>
      <c r="FW381" s="57"/>
      <c r="FX381" s="57"/>
      <c r="FY381" s="57"/>
      <c r="FZ381" s="38"/>
      <c r="GA381" s="61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38"/>
      <c r="GO381" s="38"/>
      <c r="GP381" s="38"/>
      <c r="GQ381" s="38"/>
      <c r="GR381" s="38"/>
      <c r="GS381" s="38"/>
      <c r="GT381" s="38"/>
      <c r="GU381" s="61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38"/>
      <c r="HK381" s="38"/>
      <c r="HL381" s="38"/>
      <c r="HM381" s="38"/>
      <c r="HN381" s="38"/>
      <c r="HO381" s="61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38"/>
      <c r="ID381" s="38"/>
      <c r="IE381" s="38"/>
      <c r="IF381" s="38"/>
      <c r="IG381" s="38"/>
      <c r="IH381" s="38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  <c r="IW381" s="57"/>
      <c r="IX381" s="57"/>
      <c r="IY381" s="38"/>
      <c r="IZ381" s="38"/>
      <c r="JA381" s="38"/>
      <c r="JB381" s="38"/>
      <c r="JC381" s="61"/>
      <c r="JD381" s="57"/>
      <c r="JE381" s="57"/>
      <c r="JF381" s="57"/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38"/>
      <c r="JR381" s="38"/>
      <c r="JS381" s="38"/>
      <c r="JT381" s="38"/>
      <c r="JU381" s="38"/>
      <c r="JV381" s="38"/>
      <c r="JW381" s="61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61"/>
      <c r="NT381" s="57" t="s">
        <v>351</v>
      </c>
      <c r="NU381" s="57" t="s">
        <v>351</v>
      </c>
      <c r="NV381" s="57"/>
      <c r="NW381" s="57"/>
      <c r="NX381" s="57"/>
      <c r="NY381" s="57"/>
      <c r="NZ381" s="57"/>
      <c r="OA381" s="57"/>
      <c r="OB381" s="57"/>
      <c r="OC381" s="57"/>
      <c r="OD381" s="57"/>
      <c r="OE381" s="57"/>
      <c r="OF381" s="57"/>
      <c r="OG381" s="57"/>
      <c r="OH381" s="57"/>
      <c r="OI381" s="57"/>
      <c r="OJ381" s="57" t="s">
        <v>351</v>
      </c>
      <c r="OK381" s="57" t="s">
        <v>351</v>
      </c>
      <c r="OL381" s="38"/>
      <c r="OM381" s="61"/>
      <c r="ON381" s="57"/>
      <c r="OO381" s="57"/>
      <c r="OP381" s="57"/>
      <c r="OQ381" s="57"/>
      <c r="OR381" s="57"/>
      <c r="OS381" s="57"/>
      <c r="OT381" s="57"/>
      <c r="OU381" s="57"/>
      <c r="OV381" s="57"/>
      <c r="OW381" s="57"/>
      <c r="OX381" s="57"/>
      <c r="OY381" s="57"/>
      <c r="OZ381" s="57"/>
      <c r="PA381" s="57"/>
      <c r="PB381" s="57"/>
      <c r="PC381" s="57"/>
      <c r="PD381" s="57"/>
      <c r="PE381" s="57"/>
      <c r="PF381" s="57"/>
      <c r="PG381" s="61"/>
      <c r="PH381" s="57" t="s">
        <v>359</v>
      </c>
      <c r="PI381" s="57" t="s">
        <v>359</v>
      </c>
      <c r="PJ381" s="57"/>
      <c r="PK381" s="57" t="s">
        <v>359</v>
      </c>
      <c r="PL381" s="57" t="s">
        <v>359</v>
      </c>
      <c r="PM381" s="57"/>
      <c r="PN381" s="57"/>
      <c r="PO381" s="57" t="s">
        <v>359</v>
      </c>
      <c r="PP381" s="57" t="s">
        <v>359</v>
      </c>
      <c r="PQ381" s="57"/>
      <c r="PR381" s="57"/>
      <c r="PS381" s="57"/>
      <c r="PT381" s="57" t="s">
        <v>359</v>
      </c>
      <c r="PU381" s="57" t="s">
        <v>359</v>
      </c>
      <c r="PV381" s="57"/>
      <c r="PW381" s="57"/>
      <c r="PX381" s="57"/>
      <c r="PY381" s="57"/>
      <c r="PZ381" s="38"/>
      <c r="QA381" s="61"/>
      <c r="QB381" s="57"/>
      <c r="QC381" s="57"/>
      <c r="QD381" s="57"/>
      <c r="QE381" s="57"/>
      <c r="QF381" s="57"/>
      <c r="QG381" s="57"/>
      <c r="QH381" s="57"/>
      <c r="QI381" s="57"/>
      <c r="QJ381" s="57"/>
      <c r="QK381" s="57"/>
      <c r="QL381" s="57"/>
      <c r="QM381" s="57"/>
      <c r="QN381" s="57"/>
      <c r="QO381" s="57"/>
      <c r="QP381" s="57"/>
      <c r="QQ381" s="57"/>
      <c r="QR381" s="38"/>
      <c r="QS381" s="38"/>
      <c r="QT381" s="38"/>
      <c r="QU381" s="61"/>
      <c r="QV381" s="57"/>
      <c r="QW381" s="57"/>
      <c r="QX381" s="57"/>
      <c r="QY381" s="57"/>
      <c r="QZ381" s="57"/>
      <c r="RA381" s="57"/>
      <c r="RB381" s="57"/>
      <c r="RC381" s="57"/>
      <c r="RD381" s="57"/>
      <c r="RE381" s="57"/>
      <c r="RF381" s="57"/>
      <c r="RG381" s="57"/>
      <c r="RH381" s="57"/>
      <c r="RI381" s="57"/>
      <c r="RJ381" s="57"/>
      <c r="RK381" s="38"/>
      <c r="RL381" s="38"/>
      <c r="RM381" s="38"/>
      <c r="RN381" s="38"/>
      <c r="RO381" s="61"/>
      <c r="RP381" s="57"/>
      <c r="RQ381" s="57"/>
      <c r="RR381" s="57"/>
      <c r="RS381" s="57"/>
      <c r="RT381" s="57"/>
      <c r="RU381" s="57"/>
      <c r="RV381" s="57"/>
      <c r="RW381" s="57"/>
      <c r="RX381" s="57"/>
      <c r="RY381" s="57"/>
      <c r="RZ381" s="57"/>
      <c r="SA381" s="57"/>
      <c r="SB381" s="57"/>
      <c r="SC381" s="57"/>
      <c r="SD381" s="57"/>
      <c r="SE381" s="57"/>
      <c r="SF381" s="57"/>
      <c r="SG381" s="57"/>
      <c r="SH381" s="57"/>
      <c r="SI381" s="38"/>
      <c r="SJ381" s="38"/>
      <c r="SK381" s="38"/>
      <c r="SL381" s="38"/>
      <c r="SM381" s="61"/>
      <c r="SN381" s="57"/>
      <c r="SO381" s="57"/>
      <c r="SP381" s="57"/>
      <c r="SQ381" s="57"/>
      <c r="SR381" s="57"/>
      <c r="SS381" s="57"/>
      <c r="ST381" s="57"/>
      <c r="SU381" s="57"/>
      <c r="SV381" s="57"/>
      <c r="SW381" s="57"/>
      <c r="SX381" s="57"/>
      <c r="SY381" s="57"/>
      <c r="SZ381" s="57"/>
      <c r="TA381" s="57"/>
      <c r="TB381" s="57"/>
      <c r="TC381" s="38"/>
      <c r="TD381" s="38"/>
      <c r="TE381" s="38"/>
      <c r="TF381" s="38"/>
      <c r="TG381" s="57"/>
      <c r="TH381" s="57"/>
      <c r="TI381" s="57"/>
      <c r="TJ381" s="57"/>
      <c r="TK381" s="57"/>
      <c r="TL381" s="57"/>
      <c r="TM381" s="57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61"/>
      <c r="UB381" s="57"/>
      <c r="UC381" s="57"/>
      <c r="UD381" s="57"/>
      <c r="UE381" s="57"/>
      <c r="UF381" s="57"/>
      <c r="UG381" s="57"/>
      <c r="UH381" s="57"/>
      <c r="UI381" s="57"/>
      <c r="UJ381" s="57"/>
      <c r="UK381" s="57"/>
      <c r="UL381" s="57"/>
      <c r="UM381" s="57"/>
      <c r="UN381" s="57"/>
      <c r="UO381" s="57"/>
      <c r="UP381" s="57"/>
      <c r="UQ381" s="57"/>
      <c r="UR381" s="57"/>
      <c r="US381" s="57"/>
      <c r="UT381" s="38"/>
      <c r="UU381" s="61"/>
      <c r="UV381" s="57"/>
      <c r="UW381" s="57"/>
      <c r="UX381" s="57"/>
      <c r="UY381" s="57"/>
      <c r="UZ381" s="57"/>
      <c r="VA381" s="57"/>
      <c r="VB381" s="57"/>
      <c r="VC381" s="57"/>
      <c r="VD381" s="57"/>
      <c r="VE381" s="57"/>
      <c r="VF381" s="57"/>
      <c r="VG381" s="57"/>
      <c r="VH381" s="57"/>
      <c r="VI381" s="57"/>
      <c r="VJ381" s="57"/>
      <c r="VK381" s="57"/>
      <c r="VL381" s="57"/>
      <c r="VM381" s="57"/>
      <c r="VN381" s="57"/>
      <c r="VO381" s="37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8"/>
      <c r="WF381" s="38"/>
      <c r="WG381" s="38"/>
      <c r="WH381" s="38"/>
      <c r="WI381" s="37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si="1212"/>
        <v/>
      </c>
      <c r="AGK381" s="85" t="str">
        <f t="shared" si="1213"/>
        <v/>
      </c>
      <c r="AGL381" s="85" t="str">
        <f t="shared" si="1214"/>
        <v/>
      </c>
      <c r="AGP381" s="36" t="str">
        <f t="shared" si="1225"/>
        <v/>
      </c>
      <c r="AGQ381" s="36">
        <f t="shared" si="1215"/>
        <v>5</v>
      </c>
      <c r="AGR381" s="39" t="str">
        <f t="shared" si="1226"/>
        <v/>
      </c>
      <c r="AGS381" s="36">
        <f t="shared" si="1227"/>
        <v>4</v>
      </c>
      <c r="AGT381" s="36">
        <f t="shared" si="1216"/>
        <v>4</v>
      </c>
      <c r="AGU381" s="39" t="str">
        <f t="shared" si="1228"/>
        <v/>
      </c>
      <c r="AGV381" s="36" t="str">
        <f t="shared" si="1229"/>
        <v/>
      </c>
      <c r="AGW381" s="36" t="str">
        <f t="shared" si="1217"/>
        <v/>
      </c>
      <c r="AGX381" s="39" t="str">
        <f t="shared" si="1230"/>
        <v/>
      </c>
      <c r="AGY381" s="36" t="str">
        <f t="shared" si="1231"/>
        <v/>
      </c>
      <c r="AGZ381" s="36" t="str">
        <f t="shared" si="1218"/>
        <v/>
      </c>
      <c r="AHA381" s="39" t="str">
        <f t="shared" si="1232"/>
        <v/>
      </c>
      <c r="AHB381" s="36">
        <f t="shared" si="1233"/>
        <v>8</v>
      </c>
      <c r="AHC381" s="36" t="str">
        <f t="shared" si="1219"/>
        <v/>
      </c>
      <c r="AHD381" s="39">
        <f t="shared" si="1234"/>
        <v>4</v>
      </c>
      <c r="AHE381" s="36" t="str">
        <f t="shared" si="1235"/>
        <v/>
      </c>
      <c r="AHF381" s="36" t="str">
        <f t="shared" si="1220"/>
        <v/>
      </c>
      <c r="AHG381" s="39" t="str">
        <f t="shared" si="1236"/>
        <v/>
      </c>
      <c r="AHH381" s="36" t="str">
        <f t="shared" si="1237"/>
        <v/>
      </c>
      <c r="AHI381" s="36" t="str">
        <f t="shared" si="1221"/>
        <v/>
      </c>
      <c r="AHJ381" s="39" t="str">
        <f t="shared" si="1238"/>
        <v/>
      </c>
      <c r="AHK381" s="36" t="str">
        <f t="shared" si="1239"/>
        <v/>
      </c>
      <c r="AHL381" s="36" t="str">
        <f t="shared" si="1222"/>
        <v/>
      </c>
      <c r="AHM381" s="39" t="str">
        <f t="shared" si="1240"/>
        <v/>
      </c>
      <c r="AHN381" s="36" t="str">
        <f t="shared" si="1241"/>
        <v/>
      </c>
      <c r="AHO381" s="36" t="str">
        <f t="shared" si="1223"/>
        <v/>
      </c>
      <c r="AHP381" s="39" t="str">
        <f t="shared" si="1242"/>
        <v/>
      </c>
      <c r="AHQ381" s="36" t="str">
        <f t="shared" si="1243"/>
        <v/>
      </c>
      <c r="AHR381" s="36" t="str">
        <f t="shared" si="1224"/>
        <v/>
      </c>
      <c r="AHS381" s="39" t="str">
        <f t="shared" si="1244"/>
        <v/>
      </c>
    </row>
    <row r="382" spans="1:922" s="5" customFormat="1" outlineLevel="1" x14ac:dyDescent="0.25">
      <c r="A382" s="35">
        <f t="shared" si="1245"/>
        <v>8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38"/>
      <c r="U382" s="38"/>
      <c r="V382" s="38"/>
      <c r="W382" s="61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38"/>
      <c r="BF382" s="38"/>
      <c r="BG382" s="38"/>
      <c r="BH382" s="38"/>
      <c r="BI382" s="38"/>
      <c r="BJ382" s="38"/>
      <c r="BK382" s="61"/>
      <c r="BL382" s="57"/>
      <c r="BM382" s="57"/>
      <c r="BN382" s="57"/>
      <c r="BO382" s="57"/>
      <c r="BP382" s="57"/>
      <c r="BQ382" s="57" t="s">
        <v>351</v>
      </c>
      <c r="BR382" s="57"/>
      <c r="BS382" s="57"/>
      <c r="BT382" s="57"/>
      <c r="BU382" s="57"/>
      <c r="BV382" s="57"/>
      <c r="BW382" s="57"/>
      <c r="BX382" s="57"/>
      <c r="BY382" s="38"/>
      <c r="BZ382" s="38"/>
      <c r="CA382" s="38"/>
      <c r="CB382" s="38"/>
      <c r="CC382" s="38"/>
      <c r="CD382" s="38"/>
      <c r="CE382" s="61"/>
      <c r="CF382" s="57"/>
      <c r="CG382" s="57"/>
      <c r="CH382" s="57"/>
      <c r="CI382" s="57"/>
      <c r="CJ382" s="57" t="s">
        <v>352</v>
      </c>
      <c r="CK382" s="57" t="s">
        <v>352</v>
      </c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38"/>
      <c r="CY382" s="61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38"/>
      <c r="DO382" s="38"/>
      <c r="DP382" s="38"/>
      <c r="DQ382" s="38"/>
      <c r="DR382" s="38"/>
      <c r="DS382" s="61"/>
      <c r="DT382" s="57"/>
      <c r="DU382" s="57"/>
      <c r="DV382" s="57"/>
      <c r="DW382" s="57"/>
      <c r="DX382" s="57"/>
      <c r="DY382" s="57"/>
      <c r="DZ382" s="57"/>
      <c r="EA382" s="57"/>
      <c r="EB382" s="57"/>
      <c r="EC382" s="57"/>
      <c r="ED382" s="57"/>
      <c r="EE382" s="57"/>
      <c r="EF382" s="57"/>
      <c r="EG382" s="57"/>
      <c r="EH382" s="38"/>
      <c r="EI382" s="38"/>
      <c r="EJ382" s="38"/>
      <c r="EK382" s="38"/>
      <c r="EL382" s="38"/>
      <c r="EM382" s="61"/>
      <c r="EN382" s="57"/>
      <c r="EO382" s="57"/>
      <c r="EP382" s="57"/>
      <c r="EQ382" s="57"/>
      <c r="ER382" s="57"/>
      <c r="ES382" s="57"/>
      <c r="ET382" s="57"/>
      <c r="EU382" s="57" t="s">
        <v>351</v>
      </c>
      <c r="EV382" s="57"/>
      <c r="EW382" s="57"/>
      <c r="EX382" s="57" t="s">
        <v>351</v>
      </c>
      <c r="EY382" s="57"/>
      <c r="EZ382" s="57"/>
      <c r="FA382" s="38"/>
      <c r="FB382" s="38"/>
      <c r="FC382" s="38"/>
      <c r="FD382" s="38"/>
      <c r="FE382" s="38"/>
      <c r="FF382" s="38"/>
      <c r="FG382" s="61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 t="s">
        <v>359</v>
      </c>
      <c r="FT382" s="57" t="s">
        <v>359</v>
      </c>
      <c r="FU382" s="57"/>
      <c r="FV382" s="57"/>
      <c r="FW382" s="57"/>
      <c r="FX382" s="57"/>
      <c r="FY382" s="57"/>
      <c r="FZ382" s="38"/>
      <c r="GA382" s="61"/>
      <c r="GB382" s="57"/>
      <c r="GC382" s="57"/>
      <c r="GD382" s="57"/>
      <c r="GE382" s="57"/>
      <c r="GF382" s="57"/>
      <c r="GG382" s="57"/>
      <c r="GH382" s="57"/>
      <c r="GI382" s="57"/>
      <c r="GJ382" s="57"/>
      <c r="GK382" s="57"/>
      <c r="GL382" s="57"/>
      <c r="GM382" s="57"/>
      <c r="GN382" s="38"/>
      <c r="GO382" s="38"/>
      <c r="GP382" s="38"/>
      <c r="GQ382" s="38"/>
      <c r="GR382" s="38"/>
      <c r="GS382" s="38"/>
      <c r="GT382" s="38"/>
      <c r="GU382" s="61"/>
      <c r="GV382" s="57" t="s">
        <v>352</v>
      </c>
      <c r="GW382" s="57"/>
      <c r="GX382" s="57"/>
      <c r="GY382" s="57"/>
      <c r="GZ382" s="57"/>
      <c r="HA382" s="57"/>
      <c r="HB382" s="57"/>
      <c r="HC382" s="57"/>
      <c r="HD382" s="57"/>
      <c r="HE382" s="57"/>
      <c r="HF382" s="57"/>
      <c r="HG382" s="57"/>
      <c r="HH382" s="57"/>
      <c r="HI382" s="57"/>
      <c r="HJ382" s="38"/>
      <c r="HK382" s="38"/>
      <c r="HL382" s="38"/>
      <c r="HM382" s="38"/>
      <c r="HN382" s="38"/>
      <c r="HO382" s="61"/>
      <c r="HP382" s="57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 t="s">
        <v>351</v>
      </c>
      <c r="IA382" s="57"/>
      <c r="IB382" s="57"/>
      <c r="IC382" s="38"/>
      <c r="ID382" s="38"/>
      <c r="IE382" s="38"/>
      <c r="IF382" s="38"/>
      <c r="IG382" s="38"/>
      <c r="IH382" s="38"/>
      <c r="II382" s="57"/>
      <c r="IJ382" s="57"/>
      <c r="IK382" s="57"/>
      <c r="IL382" s="57"/>
      <c r="IM382" s="57"/>
      <c r="IN382" s="57"/>
      <c r="IO382" s="57"/>
      <c r="IP382" s="57"/>
      <c r="IQ382" s="57"/>
      <c r="IR382" s="57"/>
      <c r="IS382" s="57"/>
      <c r="IT382" s="57"/>
      <c r="IU382" s="57"/>
      <c r="IV382" s="57"/>
      <c r="IW382" s="57"/>
      <c r="IX382" s="57"/>
      <c r="IY382" s="38"/>
      <c r="IZ382" s="38"/>
      <c r="JA382" s="38"/>
      <c r="JB382" s="38"/>
      <c r="JC382" s="61"/>
      <c r="JD382" s="57"/>
      <c r="JE382" s="57"/>
      <c r="JF382" s="57"/>
      <c r="JG382" s="57"/>
      <c r="JH382" s="57"/>
      <c r="JI382" s="57"/>
      <c r="JJ382" s="57"/>
      <c r="JK382" s="57"/>
      <c r="JL382" s="57"/>
      <c r="JM382" s="57"/>
      <c r="JN382" s="57"/>
      <c r="JO382" s="57"/>
      <c r="JP382" s="57"/>
      <c r="JQ382" s="38"/>
      <c r="JR382" s="38"/>
      <c r="JS382" s="38"/>
      <c r="JT382" s="38"/>
      <c r="JU382" s="38"/>
      <c r="JV382" s="38"/>
      <c r="JW382" s="61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KI382" s="57" t="s">
        <v>351</v>
      </c>
      <c r="KJ382" s="57"/>
      <c r="KK382" s="57"/>
      <c r="KL382" s="57"/>
      <c r="KM382" s="57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61"/>
      <c r="NT382" s="57"/>
      <c r="NU382" s="57"/>
      <c r="NV382" s="57"/>
      <c r="NW382" s="57"/>
      <c r="NX382" s="57"/>
      <c r="NY382" s="57"/>
      <c r="NZ382" s="57"/>
      <c r="OA382" s="57"/>
      <c r="OB382" s="57"/>
      <c r="OC382" s="57"/>
      <c r="OD382" s="57"/>
      <c r="OE382" s="57"/>
      <c r="OF382" s="57"/>
      <c r="OG382" s="57"/>
      <c r="OH382" s="57"/>
      <c r="OI382" s="57"/>
      <c r="OJ382" s="57"/>
      <c r="OK382" s="57"/>
      <c r="OL382" s="38"/>
      <c r="OM382" s="61"/>
      <c r="ON382" s="57"/>
      <c r="OO382" s="57"/>
      <c r="OP382" s="57"/>
      <c r="OQ382" s="57"/>
      <c r="OR382" s="57"/>
      <c r="OS382" s="57"/>
      <c r="OT382" s="57"/>
      <c r="OU382" s="57"/>
      <c r="OV382" s="57"/>
      <c r="OW382" s="57"/>
      <c r="OX382" s="57"/>
      <c r="OY382" s="57"/>
      <c r="OZ382" s="57"/>
      <c r="PA382" s="57"/>
      <c r="PB382" s="57"/>
      <c r="PC382" s="57"/>
      <c r="PD382" s="57"/>
      <c r="PE382" s="57"/>
      <c r="PF382" s="57"/>
      <c r="PG382" s="61"/>
      <c r="PH382" s="57"/>
      <c r="PI382" s="57"/>
      <c r="PJ382" s="57"/>
      <c r="PK382" s="57"/>
      <c r="PL382" s="57"/>
      <c r="PM382" s="57"/>
      <c r="PN382" s="57"/>
      <c r="PO382" s="57"/>
      <c r="PP382" s="57" t="s">
        <v>351</v>
      </c>
      <c r="PQ382" s="57"/>
      <c r="PR382" s="57"/>
      <c r="PS382" s="57"/>
      <c r="PT382" s="57"/>
      <c r="PU382" s="57"/>
      <c r="PV382" s="57"/>
      <c r="PW382" s="57"/>
      <c r="PX382" s="57"/>
      <c r="PY382" s="57"/>
      <c r="PZ382" s="38"/>
      <c r="QA382" s="61"/>
      <c r="QB382" s="57"/>
      <c r="QC382" s="57"/>
      <c r="QD382" s="57"/>
      <c r="QE382" s="57"/>
      <c r="QF382" s="57"/>
      <c r="QG382" s="57"/>
      <c r="QH382" s="57"/>
      <c r="QI382" s="57"/>
      <c r="QJ382" s="57"/>
      <c r="QK382" s="57"/>
      <c r="QL382" s="57"/>
      <c r="QM382" s="57"/>
      <c r="QN382" s="57"/>
      <c r="QO382" s="57"/>
      <c r="QP382" s="57"/>
      <c r="QQ382" s="57"/>
      <c r="QR382" s="38"/>
      <c r="QS382" s="38"/>
      <c r="QT382" s="38"/>
      <c r="QU382" s="61"/>
      <c r="QV382" s="57"/>
      <c r="QW382" s="57"/>
      <c r="QX382" s="57"/>
      <c r="QY382" s="57" t="s">
        <v>351</v>
      </c>
      <c r="QZ382" s="57" t="s">
        <v>351</v>
      </c>
      <c r="RA382" s="57"/>
      <c r="RB382" s="57"/>
      <c r="RC382" s="57"/>
      <c r="RD382" s="57"/>
      <c r="RE382" s="57"/>
      <c r="RF382" s="57"/>
      <c r="RG382" s="57"/>
      <c r="RH382" s="57"/>
      <c r="RI382" s="57"/>
      <c r="RJ382" s="57"/>
      <c r="RK382" s="38"/>
      <c r="RL382" s="38"/>
      <c r="RM382" s="38"/>
      <c r="RN382" s="38"/>
      <c r="RO382" s="61"/>
      <c r="RP382" s="57"/>
      <c r="RQ382" s="57"/>
      <c r="RR382" s="57"/>
      <c r="RS382" s="57"/>
      <c r="RT382" s="57"/>
      <c r="RU382" s="57"/>
      <c r="RV382" s="57"/>
      <c r="RW382" s="57"/>
      <c r="RX382" s="57"/>
      <c r="RY382" s="57"/>
      <c r="RZ382" s="57"/>
      <c r="SA382" s="57"/>
      <c r="SB382" s="57"/>
      <c r="SC382" s="57"/>
      <c r="SD382" s="57"/>
      <c r="SE382" s="57"/>
      <c r="SF382" s="57"/>
      <c r="SG382" s="57"/>
      <c r="SH382" s="57"/>
      <c r="SI382" s="38"/>
      <c r="SJ382" s="38"/>
      <c r="SK382" s="38"/>
      <c r="SL382" s="38"/>
      <c r="SM382" s="61"/>
      <c r="SN382" s="57"/>
      <c r="SO382" s="57"/>
      <c r="SP382" s="57"/>
      <c r="SQ382" s="57"/>
      <c r="SR382" s="57"/>
      <c r="SS382" s="57"/>
      <c r="ST382" s="57"/>
      <c r="SU382" s="57"/>
      <c r="SV382" s="57"/>
      <c r="SW382" s="57"/>
      <c r="SX382" s="57"/>
      <c r="SY382" s="57"/>
      <c r="SZ382" s="57"/>
      <c r="TA382" s="57"/>
      <c r="TB382" s="57"/>
      <c r="TC382" s="38"/>
      <c r="TD382" s="38"/>
      <c r="TE382" s="38"/>
      <c r="TF382" s="38"/>
      <c r="TG382" s="57"/>
      <c r="TH382" s="57"/>
      <c r="TI382" s="57"/>
      <c r="TJ382" s="57"/>
      <c r="TK382" s="57"/>
      <c r="TL382" s="57"/>
      <c r="TM382" s="57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/>
      <c r="TX382" s="38"/>
      <c r="TY382" s="38"/>
      <c r="TZ382" s="38"/>
      <c r="UA382" s="61"/>
      <c r="UB382" s="57"/>
      <c r="UC382" s="57"/>
      <c r="UD382" s="57"/>
      <c r="UE382" s="57"/>
      <c r="UF382" s="57"/>
      <c r="UG382" s="57"/>
      <c r="UH382" s="57"/>
      <c r="UI382" s="57"/>
      <c r="UJ382" s="57"/>
      <c r="UK382" s="57"/>
      <c r="UL382" s="57"/>
      <c r="UM382" s="57"/>
      <c r="UN382" s="57"/>
      <c r="UO382" s="57"/>
      <c r="UP382" s="57"/>
      <c r="UQ382" s="57"/>
      <c r="UR382" s="57"/>
      <c r="US382" s="57"/>
      <c r="UT382" s="38"/>
      <c r="UU382" s="61"/>
      <c r="UV382" s="57"/>
      <c r="UW382" s="57"/>
      <c r="UX382" s="57"/>
      <c r="UY382" s="57"/>
      <c r="UZ382" s="57"/>
      <c r="VA382" s="57"/>
      <c r="VB382" s="57"/>
      <c r="VC382" s="57"/>
      <c r="VD382" s="57"/>
      <c r="VE382" s="57"/>
      <c r="VF382" s="57"/>
      <c r="VG382" s="57"/>
      <c r="VH382" s="57"/>
      <c r="VI382" s="57"/>
      <c r="VJ382" s="57"/>
      <c r="VK382" s="57"/>
      <c r="VL382" s="57"/>
      <c r="VM382" s="57"/>
      <c r="VN382" s="57"/>
      <c r="VO382" s="37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8"/>
      <c r="WF382" s="38"/>
      <c r="WG382" s="38"/>
      <c r="WH382" s="38"/>
      <c r="WI382" s="37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8"/>
      <c r="WZ382" s="38"/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12"/>
        <v/>
      </c>
      <c r="AGK382" s="85" t="str">
        <f t="shared" si="1213"/>
        <v/>
      </c>
      <c r="AGL382" s="85" t="str">
        <f t="shared" si="1214"/>
        <v/>
      </c>
      <c r="AGP382" s="36" t="str">
        <f t="shared" si="1225"/>
        <v/>
      </c>
      <c r="AGQ382" s="36">
        <f t="shared" si="1215"/>
        <v>2</v>
      </c>
      <c r="AGR382" s="39">
        <f t="shared" si="1226"/>
        <v>1</v>
      </c>
      <c r="AGS382" s="36">
        <f t="shared" si="1227"/>
        <v>2</v>
      </c>
      <c r="AGT382" s="36" t="str">
        <f t="shared" si="1216"/>
        <v/>
      </c>
      <c r="AGU382" s="39">
        <f t="shared" si="1228"/>
        <v>2</v>
      </c>
      <c r="AGV382" s="36" t="str">
        <f t="shared" si="1229"/>
        <v/>
      </c>
      <c r="AGW382" s="36">
        <f t="shared" si="1217"/>
        <v>1</v>
      </c>
      <c r="AGX382" s="39">
        <f t="shared" si="1230"/>
        <v>1</v>
      </c>
      <c r="AGY382" s="36" t="str">
        <f t="shared" si="1231"/>
        <v/>
      </c>
      <c r="AGZ382" s="36" t="str">
        <f t="shared" si="1218"/>
        <v/>
      </c>
      <c r="AHA382" s="39">
        <f t="shared" si="1232"/>
        <v>1</v>
      </c>
      <c r="AHB382" s="36" t="str">
        <f t="shared" si="1233"/>
        <v/>
      </c>
      <c r="AHC382" s="36" t="str">
        <f t="shared" si="1219"/>
        <v/>
      </c>
      <c r="AHD382" s="39">
        <f t="shared" si="1234"/>
        <v>1</v>
      </c>
      <c r="AHE382" s="36" t="str">
        <f t="shared" si="1235"/>
        <v/>
      </c>
      <c r="AHF382" s="36" t="str">
        <f t="shared" si="1220"/>
        <v/>
      </c>
      <c r="AHG382" s="39">
        <f t="shared" si="1236"/>
        <v>2</v>
      </c>
      <c r="AHH382" s="36" t="str">
        <f t="shared" si="1237"/>
        <v/>
      </c>
      <c r="AHI382" s="36" t="str">
        <f t="shared" si="1221"/>
        <v/>
      </c>
      <c r="AHJ382" s="39" t="str">
        <f t="shared" si="1238"/>
        <v/>
      </c>
      <c r="AHK382" s="36" t="str">
        <f t="shared" si="1239"/>
        <v/>
      </c>
      <c r="AHL382" s="36" t="str">
        <f t="shared" si="1222"/>
        <v/>
      </c>
      <c r="AHM382" s="39" t="str">
        <f t="shared" si="1240"/>
        <v/>
      </c>
      <c r="AHN382" s="36" t="str">
        <f t="shared" si="1241"/>
        <v/>
      </c>
      <c r="AHO382" s="36" t="str">
        <f t="shared" si="1223"/>
        <v/>
      </c>
      <c r="AHP382" s="39" t="str">
        <f t="shared" si="1242"/>
        <v/>
      </c>
      <c r="AHQ382" s="36" t="str">
        <f t="shared" si="1243"/>
        <v/>
      </c>
      <c r="AHR382" s="36" t="str">
        <f t="shared" si="1224"/>
        <v/>
      </c>
      <c r="AHS382" s="39" t="str">
        <f t="shared" si="1244"/>
        <v/>
      </c>
    </row>
    <row r="383" spans="1:922" s="5" customFormat="1" outlineLevel="1" x14ac:dyDescent="0.25">
      <c r="A383" s="35">
        <f t="shared" si="1245"/>
        <v>9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38"/>
      <c r="U383" s="38"/>
      <c r="V383" s="38"/>
      <c r="W383" s="61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38"/>
      <c r="BF383" s="38"/>
      <c r="BG383" s="38"/>
      <c r="BH383" s="38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38"/>
      <c r="BZ383" s="38"/>
      <c r="CA383" s="38"/>
      <c r="CB383" s="38"/>
      <c r="CC383" s="38"/>
      <c r="CD383" s="38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351</v>
      </c>
      <c r="CR383" s="57" t="s">
        <v>351</v>
      </c>
      <c r="CS383" s="57"/>
      <c r="CT383" s="57"/>
      <c r="CU383" s="57"/>
      <c r="CV383" s="57"/>
      <c r="CW383" s="57"/>
      <c r="CX383" s="38"/>
      <c r="CY383" s="61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38"/>
      <c r="DO383" s="38"/>
      <c r="DP383" s="38"/>
      <c r="DQ383" s="38"/>
      <c r="DR383" s="38"/>
      <c r="DS383" s="61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38"/>
      <c r="EI383" s="38"/>
      <c r="EJ383" s="38"/>
      <c r="EK383" s="38"/>
      <c r="EL383" s="38"/>
      <c r="EM383" s="61"/>
      <c r="EN383" s="57"/>
      <c r="EO383" s="57"/>
      <c r="EP383" s="57"/>
      <c r="EQ383" s="57"/>
      <c r="ER383" s="57"/>
      <c r="ES383" s="57"/>
      <c r="ET383" s="57"/>
      <c r="EU383" s="57" t="s">
        <v>352</v>
      </c>
      <c r="EV383" s="57" t="s">
        <v>352</v>
      </c>
      <c r="EW383" s="57"/>
      <c r="EX383" s="57"/>
      <c r="EY383" s="57"/>
      <c r="EZ383" s="57"/>
      <c r="FA383" s="38"/>
      <c r="FB383" s="38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38"/>
      <c r="GA383" s="61"/>
      <c r="GB383" s="57" t="s">
        <v>352</v>
      </c>
      <c r="GC383" s="57" t="s">
        <v>352</v>
      </c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38"/>
      <c r="GO383" s="38"/>
      <c r="GP383" s="38"/>
      <c r="GQ383" s="38"/>
      <c r="GR383" s="38"/>
      <c r="GS383" s="38"/>
      <c r="GT383" s="38"/>
      <c r="GU383" s="61"/>
      <c r="GV383" s="57"/>
      <c r="GW383" s="57"/>
      <c r="GX383" s="57"/>
      <c r="GY383" s="57"/>
      <c r="GZ383" s="57"/>
      <c r="HA383" s="57"/>
      <c r="HB383" s="57"/>
      <c r="HC383" s="57"/>
      <c r="HD383" s="57"/>
      <c r="HE383" s="57"/>
      <c r="HF383" s="57"/>
      <c r="HG383" s="57"/>
      <c r="HH383" s="57"/>
      <c r="HI383" s="57"/>
      <c r="HJ383" s="38"/>
      <c r="HK383" s="38"/>
      <c r="HL383" s="38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38"/>
      <c r="ID383" s="38"/>
      <c r="IE383" s="38"/>
      <c r="IF383" s="38"/>
      <c r="IG383" s="38"/>
      <c r="IH383" s="38"/>
      <c r="II383" s="57"/>
      <c r="IJ383" s="57"/>
      <c r="IK383" s="57"/>
      <c r="IL383" s="57"/>
      <c r="IM383" s="57"/>
      <c r="IN383" s="57"/>
      <c r="IO383" s="57"/>
      <c r="IP383" s="57"/>
      <c r="IQ383" s="57" t="s">
        <v>351</v>
      </c>
      <c r="IR383" s="57" t="s">
        <v>351</v>
      </c>
      <c r="IS383" s="57" t="s">
        <v>351</v>
      </c>
      <c r="IT383" s="57" t="s">
        <v>351</v>
      </c>
      <c r="IU383" s="57" t="s">
        <v>351</v>
      </c>
      <c r="IV383" s="57"/>
      <c r="IW383" s="57"/>
      <c r="IX383" s="57"/>
      <c r="IY383" s="38"/>
      <c r="IZ383" s="38"/>
      <c r="JA383" s="38"/>
      <c r="JB383" s="38"/>
      <c r="JC383" s="61"/>
      <c r="JD383" s="57"/>
      <c r="JE383" s="57"/>
      <c r="JF383" s="57"/>
      <c r="JG383" s="57"/>
      <c r="JH383" s="57"/>
      <c r="JI383" s="57"/>
      <c r="JJ383" s="57"/>
      <c r="JK383" s="57"/>
      <c r="JL383" s="57"/>
      <c r="JM383" s="57"/>
      <c r="JN383" s="57"/>
      <c r="JO383" s="57"/>
      <c r="JP383" s="57"/>
      <c r="JQ383" s="38"/>
      <c r="JR383" s="38"/>
      <c r="JS383" s="38"/>
      <c r="JT383" s="38"/>
      <c r="JU383" s="38"/>
      <c r="JV383" s="38"/>
      <c r="JW383" s="61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 t="s">
        <v>351</v>
      </c>
      <c r="KJ383" s="57"/>
      <c r="KK383" s="57"/>
      <c r="KL383" s="57"/>
      <c r="KM383" s="57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61"/>
      <c r="NT383" s="57"/>
      <c r="NU383" s="57"/>
      <c r="NV383" s="57"/>
      <c r="NW383" s="57"/>
      <c r="NX383" s="57"/>
      <c r="NY383" s="57"/>
      <c r="NZ383" s="57"/>
      <c r="OA383" s="57"/>
      <c r="OB383" s="57"/>
      <c r="OC383" s="57"/>
      <c r="OD383" s="57"/>
      <c r="OE383" s="57"/>
      <c r="OF383" s="57"/>
      <c r="OG383" s="57"/>
      <c r="OH383" s="57"/>
      <c r="OI383" s="57"/>
      <c r="OJ383" s="57" t="s">
        <v>351</v>
      </c>
      <c r="OK383" s="57" t="s">
        <v>351</v>
      </c>
      <c r="OL383" s="38"/>
      <c r="OM383" s="61"/>
      <c r="ON383" s="57"/>
      <c r="OO383" s="57"/>
      <c r="OP383" s="57"/>
      <c r="OQ383" s="57"/>
      <c r="OR383" s="57"/>
      <c r="OS383" s="57"/>
      <c r="OT383" s="57"/>
      <c r="OU383" s="57"/>
      <c r="OV383" s="57"/>
      <c r="OW383" s="57"/>
      <c r="OX383" s="57"/>
      <c r="OY383" s="57"/>
      <c r="OZ383" s="57"/>
      <c r="PA383" s="57"/>
      <c r="PB383" s="57"/>
      <c r="PC383" s="57"/>
      <c r="PD383" s="57"/>
      <c r="PE383" s="57"/>
      <c r="PF383" s="57"/>
      <c r="PG383" s="61"/>
      <c r="PH383" s="57"/>
      <c r="PI383" s="57"/>
      <c r="PJ383" s="57"/>
      <c r="PK383" s="57"/>
      <c r="PL383" s="57"/>
      <c r="PM383" s="57"/>
      <c r="PN383" s="57"/>
      <c r="PO383" s="57"/>
      <c r="PP383" s="57"/>
      <c r="PQ383" s="57"/>
      <c r="PR383" s="57"/>
      <c r="PS383" s="57"/>
      <c r="PT383" s="57" t="s">
        <v>351</v>
      </c>
      <c r="PU383" s="57" t="s">
        <v>351</v>
      </c>
      <c r="PV383" s="57"/>
      <c r="PW383" s="57"/>
      <c r="PX383" s="57" t="s">
        <v>351</v>
      </c>
      <c r="PY383" s="57" t="s">
        <v>351</v>
      </c>
      <c r="PZ383" s="38"/>
      <c r="QA383" s="61"/>
      <c r="QB383" s="57"/>
      <c r="QC383" s="57"/>
      <c r="QD383" s="57"/>
      <c r="QE383" s="57"/>
      <c r="QF383" s="57"/>
      <c r="QG383" s="57"/>
      <c r="QH383" s="57"/>
      <c r="QI383" s="57"/>
      <c r="QJ383" s="57"/>
      <c r="QK383" s="57"/>
      <c r="QL383" s="57"/>
      <c r="QM383" s="57"/>
      <c r="QN383" s="57"/>
      <c r="QO383" s="57"/>
      <c r="QP383" s="57"/>
      <c r="QQ383" s="57"/>
      <c r="QR383" s="38"/>
      <c r="QS383" s="38"/>
      <c r="QT383" s="38"/>
      <c r="QU383" s="61"/>
      <c r="QV383" s="57"/>
      <c r="QW383" s="57"/>
      <c r="QX383" s="57"/>
      <c r="QY383" s="57"/>
      <c r="QZ383" s="57"/>
      <c r="RA383" s="57"/>
      <c r="RB383" s="57"/>
      <c r="RC383" s="57"/>
      <c r="RD383" s="57"/>
      <c r="RE383" s="57"/>
      <c r="RF383" s="57"/>
      <c r="RG383" s="57"/>
      <c r="RH383" s="57"/>
      <c r="RI383" s="57"/>
      <c r="RJ383" s="57"/>
      <c r="RK383" s="38"/>
      <c r="RL383" s="38"/>
      <c r="RM383" s="38"/>
      <c r="RN383" s="38"/>
      <c r="RO383" s="61"/>
      <c r="RP383" s="57"/>
      <c r="RQ383" s="57"/>
      <c r="RR383" s="57"/>
      <c r="RS383" s="57"/>
      <c r="RT383" s="57"/>
      <c r="RU383" s="57"/>
      <c r="RV383" s="57"/>
      <c r="RW383" s="57"/>
      <c r="RX383" s="57"/>
      <c r="RY383" s="57"/>
      <c r="RZ383" s="57"/>
      <c r="SA383" s="57"/>
      <c r="SB383" s="57"/>
      <c r="SC383" s="57"/>
      <c r="SD383" s="57"/>
      <c r="SE383" s="57"/>
      <c r="SF383" s="57"/>
      <c r="SG383" s="57"/>
      <c r="SH383" s="57"/>
      <c r="SI383" s="38"/>
      <c r="SJ383" s="38"/>
      <c r="SK383" s="38"/>
      <c r="SL383" s="38"/>
      <c r="SM383" s="61"/>
      <c r="SN383" s="57"/>
      <c r="SO383" s="57"/>
      <c r="SP383" s="57"/>
      <c r="SQ383" s="57"/>
      <c r="SR383" s="57"/>
      <c r="SS383" s="57"/>
      <c r="ST383" s="57"/>
      <c r="SU383" s="57"/>
      <c r="SV383" s="57"/>
      <c r="SW383" s="57"/>
      <c r="SX383" s="57"/>
      <c r="SY383" s="57"/>
      <c r="SZ383" s="57"/>
      <c r="TA383" s="57"/>
      <c r="TB383" s="57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61"/>
      <c r="UB383" s="57"/>
      <c r="UC383" s="57"/>
      <c r="UD383" s="57"/>
      <c r="UE383" s="57" t="s">
        <v>351</v>
      </c>
      <c r="UF383" s="57" t="s">
        <v>351</v>
      </c>
      <c r="UG383" s="57"/>
      <c r="UH383" s="57"/>
      <c r="UI383" s="57" t="s">
        <v>351</v>
      </c>
      <c r="UJ383" s="57"/>
      <c r="UK383" s="57"/>
      <c r="UL383" s="57"/>
      <c r="UM383" s="57"/>
      <c r="UN383" s="57" t="s">
        <v>351</v>
      </c>
      <c r="UO383" s="57"/>
      <c r="UP383" s="57"/>
      <c r="UQ383" s="57"/>
      <c r="UR383" s="57" t="s">
        <v>351</v>
      </c>
      <c r="US383" s="57" t="s">
        <v>351</v>
      </c>
      <c r="UT383" s="38"/>
      <c r="UU383" s="61"/>
      <c r="UV383" s="57"/>
      <c r="UW383" s="57"/>
      <c r="UX383" s="57"/>
      <c r="UY383" s="57"/>
      <c r="UZ383" s="57"/>
      <c r="VA383" s="57"/>
      <c r="VB383" s="57"/>
      <c r="VC383" s="57"/>
      <c r="VD383" s="57"/>
      <c r="VE383" s="57"/>
      <c r="VF383" s="57"/>
      <c r="VG383" s="57"/>
      <c r="VH383" s="57"/>
      <c r="VI383" s="57"/>
      <c r="VJ383" s="57"/>
      <c r="VK383" s="57"/>
      <c r="VL383" s="57"/>
      <c r="VM383" s="57"/>
      <c r="VN383" s="57"/>
      <c r="VO383" s="37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8"/>
      <c r="WZ383" s="38"/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12"/>
        <v/>
      </c>
      <c r="AGK383" s="85" t="str">
        <f t="shared" si="1213"/>
        <v/>
      </c>
      <c r="AGL383" s="85" t="str">
        <f t="shared" si="1214"/>
        <v/>
      </c>
      <c r="AGP383" s="36" t="str">
        <f t="shared" si="1225"/>
        <v/>
      </c>
      <c r="AGQ383" s="36" t="str">
        <f t="shared" si="1215"/>
        <v/>
      </c>
      <c r="AGR383" s="39" t="str">
        <f t="shared" si="1226"/>
        <v/>
      </c>
      <c r="AGS383" s="36" t="str">
        <f t="shared" si="1227"/>
        <v/>
      </c>
      <c r="AGT383" s="36">
        <f t="shared" si="1216"/>
        <v>2</v>
      </c>
      <c r="AGU383" s="39">
        <f t="shared" si="1228"/>
        <v>2</v>
      </c>
      <c r="AGV383" s="36" t="str">
        <f t="shared" si="1229"/>
        <v/>
      </c>
      <c r="AGW383" s="36">
        <f t="shared" si="1217"/>
        <v>2</v>
      </c>
      <c r="AGX383" s="39">
        <f t="shared" si="1230"/>
        <v>5</v>
      </c>
      <c r="AGY383" s="36" t="str">
        <f t="shared" si="1231"/>
        <v/>
      </c>
      <c r="AGZ383" s="36" t="str">
        <f t="shared" si="1218"/>
        <v/>
      </c>
      <c r="AHA383" s="39">
        <f t="shared" si="1232"/>
        <v>1</v>
      </c>
      <c r="AHB383" s="36" t="str">
        <f t="shared" si="1233"/>
        <v/>
      </c>
      <c r="AHC383" s="36" t="str">
        <f t="shared" si="1219"/>
        <v/>
      </c>
      <c r="AHD383" s="39">
        <f t="shared" si="1234"/>
        <v>6</v>
      </c>
      <c r="AHE383" s="36" t="str">
        <f t="shared" si="1235"/>
        <v/>
      </c>
      <c r="AHF383" s="36" t="str">
        <f t="shared" si="1220"/>
        <v/>
      </c>
      <c r="AHG383" s="39" t="str">
        <f t="shared" si="1236"/>
        <v/>
      </c>
      <c r="AHH383" s="36" t="str">
        <f t="shared" si="1237"/>
        <v/>
      </c>
      <c r="AHI383" s="36" t="str">
        <f t="shared" si="1221"/>
        <v/>
      </c>
      <c r="AHJ383" s="39">
        <f t="shared" si="1238"/>
        <v>6</v>
      </c>
      <c r="AHK383" s="36" t="str">
        <f t="shared" si="1239"/>
        <v/>
      </c>
      <c r="AHL383" s="36" t="str">
        <f t="shared" si="1222"/>
        <v/>
      </c>
      <c r="AHM383" s="39" t="str">
        <f t="shared" si="1240"/>
        <v/>
      </c>
      <c r="AHN383" s="36" t="str">
        <f t="shared" si="1241"/>
        <v/>
      </c>
      <c r="AHO383" s="36" t="str">
        <f t="shared" si="1223"/>
        <v/>
      </c>
      <c r="AHP383" s="39" t="str">
        <f t="shared" si="1242"/>
        <v/>
      </c>
      <c r="AHQ383" s="36" t="str">
        <f t="shared" si="1243"/>
        <v/>
      </c>
      <c r="AHR383" s="36" t="str">
        <f t="shared" si="1224"/>
        <v/>
      </c>
      <c r="AHS383" s="39" t="str">
        <f t="shared" si="1244"/>
        <v/>
      </c>
    </row>
    <row r="384" spans="1:922" s="5" customFormat="1" outlineLevel="1" x14ac:dyDescent="0.25">
      <c r="A384" s="35">
        <f t="shared" si="1245"/>
        <v>10</v>
      </c>
      <c r="B384" s="48" t="s">
        <v>239</v>
      </c>
      <c r="C384" s="37"/>
      <c r="D384" s="35"/>
      <c r="E384" s="35"/>
      <c r="F384" s="35"/>
      <c r="G384" s="57"/>
      <c r="H384" s="57" t="s">
        <v>351</v>
      </c>
      <c r="I384" s="57" t="s">
        <v>351</v>
      </c>
      <c r="J384" s="57"/>
      <c r="K384" s="57"/>
      <c r="L384" s="57" t="s">
        <v>351</v>
      </c>
      <c r="M384" s="57" t="s">
        <v>351</v>
      </c>
      <c r="N384" s="57" t="s">
        <v>351</v>
      </c>
      <c r="O384" s="57" t="s">
        <v>351</v>
      </c>
      <c r="P384" s="57" t="s">
        <v>351</v>
      </c>
      <c r="Q384" s="57"/>
      <c r="R384" s="57"/>
      <c r="S384" s="57"/>
      <c r="T384" s="38"/>
      <c r="U384" s="38"/>
      <c r="V384" s="38"/>
      <c r="W384" s="61"/>
      <c r="X384" s="57" t="s">
        <v>351</v>
      </c>
      <c r="Y384" s="57" t="s">
        <v>351</v>
      </c>
      <c r="Z384" s="57" t="s">
        <v>351</v>
      </c>
      <c r="AA384" s="57"/>
      <c r="AB384" s="57" t="s">
        <v>351</v>
      </c>
      <c r="AC384" s="57" t="s">
        <v>351</v>
      </c>
      <c r="AD384" s="57"/>
      <c r="AE384" s="57" t="s">
        <v>351</v>
      </c>
      <c r="AF384" s="57" t="s">
        <v>351</v>
      </c>
      <c r="AG384" s="57" t="s">
        <v>351</v>
      </c>
      <c r="AH384" s="57" t="s">
        <v>351</v>
      </c>
      <c r="AI384" s="57" t="s">
        <v>351</v>
      </c>
      <c r="AJ384" s="57" t="s">
        <v>351</v>
      </c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 t="s">
        <v>351</v>
      </c>
      <c r="AW384" s="57"/>
      <c r="AX384" s="57"/>
      <c r="AY384" s="57"/>
      <c r="AZ384" s="57" t="s">
        <v>351</v>
      </c>
      <c r="BA384" s="57"/>
      <c r="BB384" s="57" t="s">
        <v>351</v>
      </c>
      <c r="BC384" s="57" t="s">
        <v>351</v>
      </c>
      <c r="BD384" s="57"/>
      <c r="BE384" s="38"/>
      <c r="BF384" s="38"/>
      <c r="BG384" s="38"/>
      <c r="BH384" s="38"/>
      <c r="BI384" s="38"/>
      <c r="BJ384" s="38"/>
      <c r="BK384" s="61"/>
      <c r="BL384" s="57"/>
      <c r="BM384" s="57"/>
      <c r="BN384" s="57"/>
      <c r="BO384" s="57"/>
      <c r="BP384" s="57"/>
      <c r="BQ384" s="57" t="s">
        <v>351</v>
      </c>
      <c r="BR384" s="57"/>
      <c r="BS384" s="57" t="s">
        <v>351</v>
      </c>
      <c r="BT384" s="57" t="s">
        <v>351</v>
      </c>
      <c r="BU384" s="57" t="s">
        <v>351</v>
      </c>
      <c r="BV384" s="57"/>
      <c r="BW384" s="57" t="s">
        <v>351</v>
      </c>
      <c r="BX384" s="57"/>
      <c r="BY384" s="38"/>
      <c r="BZ384" s="38"/>
      <c r="CA384" s="38"/>
      <c r="CB384" s="38"/>
      <c r="CC384" s="38"/>
      <c r="CD384" s="38"/>
      <c r="CE384" s="61"/>
      <c r="CF384" s="57"/>
      <c r="CG384" s="57"/>
      <c r="CH384" s="57"/>
      <c r="CI384" s="57"/>
      <c r="CJ384" s="57" t="s">
        <v>351</v>
      </c>
      <c r="CK384" s="57" t="s">
        <v>351</v>
      </c>
      <c r="CL384" s="57"/>
      <c r="CM384" s="57"/>
      <c r="CN384" s="57"/>
      <c r="CO384" s="57" t="s">
        <v>351</v>
      </c>
      <c r="CP384" s="57"/>
      <c r="CQ384" s="57" t="s">
        <v>351</v>
      </c>
      <c r="CR384" s="57" t="s">
        <v>351</v>
      </c>
      <c r="CS384" s="57"/>
      <c r="CT384" s="57"/>
      <c r="CU384" s="57"/>
      <c r="CV384" s="57"/>
      <c r="CW384" s="57"/>
      <c r="CX384" s="38"/>
      <c r="CY384" s="61"/>
      <c r="CZ384" s="57"/>
      <c r="DA384" s="57" t="s">
        <v>351</v>
      </c>
      <c r="DB384" s="57"/>
      <c r="DC384" s="57"/>
      <c r="DD384" s="57"/>
      <c r="DE384" s="57" t="s">
        <v>351</v>
      </c>
      <c r="DF384" s="57"/>
      <c r="DG384" s="57" t="s">
        <v>351</v>
      </c>
      <c r="DH384" s="57" t="s">
        <v>351</v>
      </c>
      <c r="DI384" s="57" t="s">
        <v>351</v>
      </c>
      <c r="DJ384" s="57" t="s">
        <v>351</v>
      </c>
      <c r="DK384" s="57" t="s">
        <v>351</v>
      </c>
      <c r="DL384" s="57" t="s">
        <v>351</v>
      </c>
      <c r="DM384" s="57"/>
      <c r="DN384" s="38"/>
      <c r="DO384" s="38"/>
      <c r="DP384" s="38"/>
      <c r="DQ384" s="38"/>
      <c r="DR384" s="38"/>
      <c r="DS384" s="61"/>
      <c r="DT384" s="57" t="s">
        <v>351</v>
      </c>
      <c r="DU384" s="57" t="s">
        <v>351</v>
      </c>
      <c r="DV384" s="57" t="s">
        <v>351</v>
      </c>
      <c r="DW384" s="57"/>
      <c r="DX384" s="57" t="s">
        <v>351</v>
      </c>
      <c r="DY384" s="57" t="s">
        <v>351</v>
      </c>
      <c r="DZ384" s="57"/>
      <c r="EA384" s="57"/>
      <c r="EB384" s="57"/>
      <c r="EC384" s="57" t="s">
        <v>351</v>
      </c>
      <c r="ED384" s="57"/>
      <c r="EE384" s="57" t="s">
        <v>351</v>
      </c>
      <c r="EF384" s="57" t="s">
        <v>351</v>
      </c>
      <c r="EG384" s="57"/>
      <c r="EH384" s="38"/>
      <c r="EI384" s="38"/>
      <c r="EJ384" s="38"/>
      <c r="EK384" s="38"/>
      <c r="EL384" s="38"/>
      <c r="EM384" s="61"/>
      <c r="EN384" s="57" t="s">
        <v>351</v>
      </c>
      <c r="EO384" s="57" t="s">
        <v>351</v>
      </c>
      <c r="EP384" s="57"/>
      <c r="EQ384" s="57"/>
      <c r="ER384" s="57"/>
      <c r="ES384" s="57"/>
      <c r="ET384" s="57"/>
      <c r="EU384" s="57"/>
      <c r="EV384" s="57" t="s">
        <v>351</v>
      </c>
      <c r="EW384" s="57" t="s">
        <v>351</v>
      </c>
      <c r="EX384" s="57"/>
      <c r="EY384" s="57"/>
      <c r="EZ384" s="57"/>
      <c r="FA384" s="38"/>
      <c r="FB384" s="38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 t="s">
        <v>351</v>
      </c>
      <c r="FM384" s="57"/>
      <c r="FN384" s="57"/>
      <c r="FO384" s="57"/>
      <c r="FP384" s="57"/>
      <c r="FQ384" s="57" t="s">
        <v>351</v>
      </c>
      <c r="FR384" s="57"/>
      <c r="FS384" s="57"/>
      <c r="FT384" s="57"/>
      <c r="FU384" s="57"/>
      <c r="FV384" s="57"/>
      <c r="FW384" s="57"/>
      <c r="FX384" s="57"/>
      <c r="FY384" s="57"/>
      <c r="FZ384" s="38"/>
      <c r="GA384" s="61"/>
      <c r="GB384" s="57" t="s">
        <v>351</v>
      </c>
      <c r="GC384" s="57" t="s">
        <v>351</v>
      </c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38"/>
      <c r="GO384" s="38"/>
      <c r="GP384" s="38"/>
      <c r="GQ384" s="38"/>
      <c r="GR384" s="38"/>
      <c r="GS384" s="38"/>
      <c r="GT384" s="38"/>
      <c r="GU384" s="61"/>
      <c r="GV384" s="57"/>
      <c r="GW384" s="57"/>
      <c r="GX384" s="57"/>
      <c r="GY384" s="57"/>
      <c r="GZ384" s="57" t="s">
        <v>351</v>
      </c>
      <c r="HA384" s="57"/>
      <c r="HB384" s="57"/>
      <c r="HC384" s="57"/>
      <c r="HD384" s="57"/>
      <c r="HE384" s="57"/>
      <c r="HF384" s="57"/>
      <c r="HG384" s="57"/>
      <c r="HH384" s="57"/>
      <c r="HI384" s="57"/>
      <c r="HJ384" s="38"/>
      <c r="HK384" s="38"/>
      <c r="HL384" s="38"/>
      <c r="HM384" s="38"/>
      <c r="HN384" s="38"/>
      <c r="HO384" s="61"/>
      <c r="HP384" s="57"/>
      <c r="HQ384" s="57"/>
      <c r="HR384" s="57"/>
      <c r="HS384" s="57"/>
      <c r="HT384" s="57" t="s">
        <v>351</v>
      </c>
      <c r="HU384" s="57"/>
      <c r="HV384" s="57"/>
      <c r="HW384" s="57"/>
      <c r="HX384" s="57" t="s">
        <v>351</v>
      </c>
      <c r="HY384" s="57"/>
      <c r="HZ384" s="57"/>
      <c r="IA384" s="57"/>
      <c r="IB384" s="57"/>
      <c r="IC384" s="38"/>
      <c r="ID384" s="38"/>
      <c r="IE384" s="38"/>
      <c r="IF384" s="38"/>
      <c r="IG384" s="38"/>
      <c r="IH384" s="38"/>
      <c r="II384" s="57" t="s">
        <v>351</v>
      </c>
      <c r="IJ384" s="57" t="s">
        <v>351</v>
      </c>
      <c r="IK384" s="57" t="s">
        <v>351</v>
      </c>
      <c r="IL384" s="57"/>
      <c r="IM384" s="57" t="s">
        <v>351</v>
      </c>
      <c r="IN384" s="57"/>
      <c r="IO384" s="57"/>
      <c r="IP384" s="57"/>
      <c r="IQ384" s="57"/>
      <c r="IR384" s="57" t="s">
        <v>351</v>
      </c>
      <c r="IS384" s="57"/>
      <c r="IT384" s="57"/>
      <c r="IU384" s="57"/>
      <c r="IV384" s="57"/>
      <c r="IW384" s="57"/>
      <c r="IX384" s="57"/>
      <c r="IY384" s="38"/>
      <c r="IZ384" s="38"/>
      <c r="JA384" s="38"/>
      <c r="JB384" s="38"/>
      <c r="JC384" s="61"/>
      <c r="JD384" s="57"/>
      <c r="JE384" s="57"/>
      <c r="JF384" s="57"/>
      <c r="JG384" s="57"/>
      <c r="JH384" s="57" t="s">
        <v>351</v>
      </c>
      <c r="JI384" s="57"/>
      <c r="JJ384" s="57"/>
      <c r="JK384" s="57"/>
      <c r="JL384" s="57"/>
      <c r="JM384" s="57"/>
      <c r="JN384" s="57"/>
      <c r="JO384" s="57"/>
      <c r="JP384" s="57"/>
      <c r="JQ384" s="38"/>
      <c r="JR384" s="38"/>
      <c r="JS384" s="38"/>
      <c r="JT384" s="38"/>
      <c r="JU384" s="38"/>
      <c r="JV384" s="38"/>
      <c r="JW384" s="61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KI384" s="57"/>
      <c r="KJ384" s="57"/>
      <c r="KK384" s="57"/>
      <c r="KL384" s="57"/>
      <c r="KM384" s="57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61"/>
      <c r="NT384" s="57" t="s">
        <v>351</v>
      </c>
      <c r="NU384" s="57" t="s">
        <v>351</v>
      </c>
      <c r="NV384" s="57"/>
      <c r="NW384" s="57" t="s">
        <v>351</v>
      </c>
      <c r="NX384" s="57" t="s">
        <v>351</v>
      </c>
      <c r="NY384" s="57"/>
      <c r="NZ384" s="57"/>
      <c r="OA384" s="57"/>
      <c r="OB384" s="57"/>
      <c r="OC384" s="57"/>
      <c r="OD384" s="57"/>
      <c r="OE384" s="57"/>
      <c r="OF384" s="57"/>
      <c r="OG384" s="57"/>
      <c r="OH384" s="57"/>
      <c r="OI384" s="57"/>
      <c r="OJ384" s="57"/>
      <c r="OK384" s="57"/>
      <c r="OL384" s="38"/>
      <c r="OM384" s="61"/>
      <c r="ON384" s="57" t="s">
        <v>351</v>
      </c>
      <c r="OO384" s="57" t="s">
        <v>351</v>
      </c>
      <c r="OP384" s="57" t="s">
        <v>351</v>
      </c>
      <c r="OQ384" s="57"/>
      <c r="OR384" s="57" t="s">
        <v>351</v>
      </c>
      <c r="OS384" s="57"/>
      <c r="OT384" s="57"/>
      <c r="OU384" s="57" t="s">
        <v>351</v>
      </c>
      <c r="OV384" s="57" t="s">
        <v>351</v>
      </c>
      <c r="OW384" s="57"/>
      <c r="OX384" s="57"/>
      <c r="OY384" s="57"/>
      <c r="OZ384" s="57" t="s">
        <v>351</v>
      </c>
      <c r="PA384" s="57" t="s">
        <v>351</v>
      </c>
      <c r="PB384" s="57" t="s">
        <v>351</v>
      </c>
      <c r="PC384" s="57"/>
      <c r="PD384" s="57"/>
      <c r="PE384" s="57"/>
      <c r="PF384" s="57"/>
      <c r="PG384" s="61"/>
      <c r="PH384" s="57"/>
      <c r="PI384" s="57"/>
      <c r="PJ384" s="57"/>
      <c r="PK384" s="57" t="s">
        <v>351</v>
      </c>
      <c r="PL384" s="57" t="s">
        <v>351</v>
      </c>
      <c r="PM384" s="57"/>
      <c r="PN384" s="57"/>
      <c r="PO384" s="57" t="s">
        <v>351</v>
      </c>
      <c r="PP384" s="57" t="s">
        <v>351</v>
      </c>
      <c r="PQ384" s="57"/>
      <c r="PR384" s="57"/>
      <c r="PS384" s="57"/>
      <c r="PT384" s="57" t="s">
        <v>351</v>
      </c>
      <c r="PU384" s="57" t="s">
        <v>351</v>
      </c>
      <c r="PV384" s="57"/>
      <c r="PW384" s="57"/>
      <c r="PX384" s="57" t="s">
        <v>351</v>
      </c>
      <c r="PY384" s="57" t="s">
        <v>351</v>
      </c>
      <c r="PZ384" s="38"/>
      <c r="QA384" s="61"/>
      <c r="QB384" s="57"/>
      <c r="QC384" s="57"/>
      <c r="QD384" s="57"/>
      <c r="QE384" s="57" t="s">
        <v>351</v>
      </c>
      <c r="QF384" s="57" t="s">
        <v>351</v>
      </c>
      <c r="QG384" s="57"/>
      <c r="QH384" s="57"/>
      <c r="QI384" s="57"/>
      <c r="QJ384" s="57" t="s">
        <v>351</v>
      </c>
      <c r="QK384" s="57"/>
      <c r="QL384" s="57"/>
      <c r="QM384" s="57"/>
      <c r="QN384" s="57"/>
      <c r="QO384" s="57" t="s">
        <v>351</v>
      </c>
      <c r="QP384" s="57" t="s">
        <v>351</v>
      </c>
      <c r="QQ384" s="57"/>
      <c r="QR384" s="38"/>
      <c r="QS384" s="38"/>
      <c r="QT384" s="38"/>
      <c r="QU384" s="61"/>
      <c r="QV384" s="57"/>
      <c r="QW384" s="57"/>
      <c r="QX384" s="57"/>
      <c r="QY384" s="57"/>
      <c r="QZ384" s="57"/>
      <c r="RA384" s="57"/>
      <c r="RB384" s="57"/>
      <c r="RC384" s="57" t="s">
        <v>351</v>
      </c>
      <c r="RD384" s="57" t="s">
        <v>351</v>
      </c>
      <c r="RE384" s="57"/>
      <c r="RF384" s="57"/>
      <c r="RG384" s="57"/>
      <c r="RH384" s="57" t="s">
        <v>351</v>
      </c>
      <c r="RI384" s="57" t="s">
        <v>351</v>
      </c>
      <c r="RJ384" s="57"/>
      <c r="RK384" s="38"/>
      <c r="RL384" s="38"/>
      <c r="RM384" s="38"/>
      <c r="RN384" s="38"/>
      <c r="RO384" s="61"/>
      <c r="RP384" s="57"/>
      <c r="RQ384" s="57"/>
      <c r="RR384" s="57"/>
      <c r="RS384" s="57"/>
      <c r="RT384" s="57"/>
      <c r="RU384" s="57"/>
      <c r="RV384" s="57"/>
      <c r="RW384" s="57"/>
      <c r="RX384" s="57"/>
      <c r="RY384" s="57"/>
      <c r="RZ384" s="57"/>
      <c r="SA384" s="57"/>
      <c r="SB384" s="57"/>
      <c r="SC384" s="57" t="s">
        <v>351</v>
      </c>
      <c r="SD384" s="57" t="s">
        <v>351</v>
      </c>
      <c r="SE384" s="57"/>
      <c r="SF384" s="57" t="s">
        <v>351</v>
      </c>
      <c r="SG384" s="57" t="s">
        <v>351</v>
      </c>
      <c r="SH384" s="57" t="s">
        <v>351</v>
      </c>
      <c r="SI384" s="38"/>
      <c r="SJ384" s="38"/>
      <c r="SK384" s="38"/>
      <c r="SL384" s="38"/>
      <c r="SM384" s="61"/>
      <c r="SN384" s="57"/>
      <c r="SO384" s="57"/>
      <c r="SP384" s="57"/>
      <c r="SQ384" s="57"/>
      <c r="SR384" s="57"/>
      <c r="SS384" s="57"/>
      <c r="ST384" s="57"/>
      <c r="SU384" s="57" t="s">
        <v>351</v>
      </c>
      <c r="SV384" s="57" t="s">
        <v>351</v>
      </c>
      <c r="SW384" s="57"/>
      <c r="SX384" s="57"/>
      <c r="SY384" s="57"/>
      <c r="SZ384" s="57" t="s">
        <v>351</v>
      </c>
      <c r="TA384" s="57" t="s">
        <v>351</v>
      </c>
      <c r="TB384" s="57"/>
      <c r="TC384" s="38"/>
      <c r="TD384" s="38"/>
      <c r="TE384" s="38"/>
      <c r="TF384" s="38"/>
      <c r="TG384" s="37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8"/>
      <c r="TX384" s="38"/>
      <c r="TY384" s="38"/>
      <c r="TZ384" s="38"/>
      <c r="UA384" s="61"/>
      <c r="UB384" s="57"/>
      <c r="UC384" s="57"/>
      <c r="UD384" s="57"/>
      <c r="UE384" s="57"/>
      <c r="UF384" s="57"/>
      <c r="UG384" s="57"/>
      <c r="UH384" s="57"/>
      <c r="UI384" s="57" t="s">
        <v>351</v>
      </c>
      <c r="UJ384" s="57"/>
      <c r="UK384" s="57"/>
      <c r="UL384" s="57"/>
      <c r="UM384" s="57"/>
      <c r="UN384" s="57" t="s">
        <v>351</v>
      </c>
      <c r="UO384" s="57"/>
      <c r="UP384" s="57"/>
      <c r="UQ384" s="57"/>
      <c r="UR384" s="57"/>
      <c r="US384" s="57"/>
      <c r="UT384" s="38"/>
      <c r="UU384" s="61"/>
      <c r="UV384" s="57"/>
      <c r="UW384" s="57"/>
      <c r="UX384" s="57"/>
      <c r="UY384" s="57"/>
      <c r="UZ384" s="57"/>
      <c r="VA384" s="57"/>
      <c r="VB384" s="57"/>
      <c r="VC384" s="57"/>
      <c r="VD384" s="57"/>
      <c r="VE384" s="57"/>
      <c r="VF384" s="57"/>
      <c r="VG384" s="57"/>
      <c r="VH384" s="57" t="s">
        <v>351</v>
      </c>
      <c r="VI384" s="57"/>
      <c r="VJ384" s="57"/>
      <c r="VK384" s="57"/>
      <c r="VL384" s="57" t="s">
        <v>351</v>
      </c>
      <c r="VM384" s="57"/>
      <c r="VN384" s="57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12"/>
        <v/>
      </c>
      <c r="AGK384" s="85" t="str">
        <f t="shared" si="1213"/>
        <v/>
      </c>
      <c r="AGL384" s="85">
        <f t="shared" si="1214"/>
        <v>2</v>
      </c>
      <c r="AGP384" s="36" t="str">
        <f t="shared" si="1225"/>
        <v/>
      </c>
      <c r="AGQ384" s="36" t="str">
        <f t="shared" si="1215"/>
        <v/>
      </c>
      <c r="AGR384" s="39">
        <f t="shared" si="1226"/>
        <v>30</v>
      </c>
      <c r="AGS384" s="36" t="str">
        <f t="shared" si="1227"/>
        <v/>
      </c>
      <c r="AGT384" s="36" t="str">
        <f t="shared" si="1216"/>
        <v/>
      </c>
      <c r="AGU384" s="39">
        <f t="shared" si="1228"/>
        <v>24</v>
      </c>
      <c r="AGV384" s="36" t="str">
        <f t="shared" si="1229"/>
        <v/>
      </c>
      <c r="AGW384" s="36" t="str">
        <f t="shared" si="1217"/>
        <v/>
      </c>
      <c r="AGX384" s="39">
        <f t="shared" si="1230"/>
        <v>10</v>
      </c>
      <c r="AGY384" s="36" t="str">
        <f t="shared" si="1231"/>
        <v/>
      </c>
      <c r="AGZ384" s="36" t="str">
        <f t="shared" si="1218"/>
        <v/>
      </c>
      <c r="AHA384" s="39">
        <f t="shared" si="1232"/>
        <v>1</v>
      </c>
      <c r="AHB384" s="36" t="str">
        <f t="shared" si="1233"/>
        <v/>
      </c>
      <c r="AHC384" s="36" t="str">
        <f t="shared" si="1219"/>
        <v/>
      </c>
      <c r="AHD384" s="39">
        <f t="shared" si="1234"/>
        <v>21</v>
      </c>
      <c r="AHE384" s="36" t="str">
        <f t="shared" si="1235"/>
        <v/>
      </c>
      <c r="AHF384" s="36" t="str">
        <f t="shared" si="1220"/>
        <v/>
      </c>
      <c r="AHG384" s="39">
        <f t="shared" si="1236"/>
        <v>17</v>
      </c>
      <c r="AHH384" s="36" t="str">
        <f t="shared" si="1237"/>
        <v/>
      </c>
      <c r="AHI384" s="36" t="str">
        <f t="shared" si="1221"/>
        <v/>
      </c>
      <c r="AHJ384" s="39">
        <f t="shared" si="1238"/>
        <v>4</v>
      </c>
      <c r="AHK384" s="36" t="str">
        <f t="shared" si="1239"/>
        <v/>
      </c>
      <c r="AHL384" s="36" t="str">
        <f t="shared" si="1222"/>
        <v/>
      </c>
      <c r="AHM384" s="39" t="str">
        <f t="shared" si="1240"/>
        <v/>
      </c>
      <c r="AHN384" s="36" t="str">
        <f t="shared" si="1241"/>
        <v/>
      </c>
      <c r="AHO384" s="36" t="str">
        <f t="shared" si="1223"/>
        <v/>
      </c>
      <c r="AHP384" s="39" t="str">
        <f t="shared" si="1242"/>
        <v/>
      </c>
      <c r="AHQ384" s="36" t="str">
        <f t="shared" si="1243"/>
        <v/>
      </c>
      <c r="AHR384" s="36" t="str">
        <f t="shared" si="1224"/>
        <v/>
      </c>
      <c r="AHS384" s="39" t="str">
        <f t="shared" si="1244"/>
        <v/>
      </c>
    </row>
    <row r="385" spans="1:922" s="5" customFormat="1" outlineLevel="1" x14ac:dyDescent="0.25">
      <c r="A385" s="35">
        <f t="shared" si="1245"/>
        <v>11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38"/>
      <c r="U385" s="38"/>
      <c r="V385" s="38"/>
      <c r="W385" s="61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38"/>
      <c r="BF385" s="38"/>
      <c r="BG385" s="38"/>
      <c r="BH385" s="38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38"/>
      <c r="BZ385" s="38"/>
      <c r="CA385" s="38"/>
      <c r="CB385" s="38"/>
      <c r="CC385" s="38"/>
      <c r="CD385" s="38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38"/>
      <c r="CY385" s="61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38"/>
      <c r="DO385" s="38"/>
      <c r="DP385" s="38"/>
      <c r="DQ385" s="38"/>
      <c r="DR385" s="38"/>
      <c r="DS385" s="61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38"/>
      <c r="EI385" s="38"/>
      <c r="EJ385" s="38"/>
      <c r="EK385" s="38"/>
      <c r="EL385" s="38"/>
      <c r="EM385" s="61"/>
      <c r="EN385" s="57"/>
      <c r="EO385" s="57"/>
      <c r="EP385" s="57"/>
      <c r="EQ385" s="57"/>
      <c r="ER385" s="57"/>
      <c r="ES385" s="57"/>
      <c r="ET385" s="57"/>
      <c r="EU385" s="57"/>
      <c r="EV385" s="57" t="s">
        <v>351</v>
      </c>
      <c r="EW385" s="57"/>
      <c r="EX385" s="57"/>
      <c r="EY385" s="57"/>
      <c r="EZ385" s="57"/>
      <c r="FA385" s="38"/>
      <c r="FB385" s="38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 t="s">
        <v>352</v>
      </c>
      <c r="FT385" s="57" t="s">
        <v>352</v>
      </c>
      <c r="FU385" s="57"/>
      <c r="FV385" s="57"/>
      <c r="FW385" s="57"/>
      <c r="FX385" s="57"/>
      <c r="FY385" s="57"/>
      <c r="FZ385" s="38"/>
      <c r="GA385" s="61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38"/>
      <c r="GO385" s="38"/>
      <c r="GP385" s="38"/>
      <c r="GQ385" s="38"/>
      <c r="GR385" s="38"/>
      <c r="GS385" s="38"/>
      <c r="GT385" s="38"/>
      <c r="GU385" s="61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38"/>
      <c r="HK385" s="38"/>
      <c r="HL385" s="38"/>
      <c r="HM385" s="38"/>
      <c r="HN385" s="38"/>
      <c r="HO385" s="61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38"/>
      <c r="ID385" s="38"/>
      <c r="IE385" s="38"/>
      <c r="IF385" s="38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  <c r="IX385" s="57"/>
      <c r="IY385" s="38"/>
      <c r="IZ385" s="38"/>
      <c r="JA385" s="38"/>
      <c r="JB385" s="38"/>
      <c r="JC385" s="61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38"/>
      <c r="JR385" s="38"/>
      <c r="JS385" s="38"/>
      <c r="JT385" s="38"/>
      <c r="JU385" s="38"/>
      <c r="JV385" s="38"/>
      <c r="JW385" s="61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61"/>
      <c r="NT385" s="57"/>
      <c r="NU385" s="57"/>
      <c r="NV385" s="57"/>
      <c r="NW385" s="57"/>
      <c r="NX385" s="57"/>
      <c r="NY385" s="57"/>
      <c r="NZ385" s="57"/>
      <c r="OA385" s="57"/>
      <c r="OB385" s="57"/>
      <c r="OC385" s="57"/>
      <c r="OD385" s="57"/>
      <c r="OE385" s="57"/>
      <c r="OF385" s="57"/>
      <c r="OG385" s="57"/>
      <c r="OH385" s="57"/>
      <c r="OI385" s="57"/>
      <c r="OJ385" s="57"/>
      <c r="OK385" s="57"/>
      <c r="OL385" s="38"/>
      <c r="OM385" s="61"/>
      <c r="ON385" s="57"/>
      <c r="OO385" s="57"/>
      <c r="OP385" s="57"/>
      <c r="OQ385" s="57"/>
      <c r="OR385" s="57"/>
      <c r="OS385" s="57"/>
      <c r="OT385" s="57"/>
      <c r="OU385" s="57"/>
      <c r="OV385" s="57"/>
      <c r="OW385" s="57"/>
      <c r="OX385" s="57"/>
      <c r="OY385" s="57"/>
      <c r="OZ385" s="57"/>
      <c r="PA385" s="57"/>
      <c r="PB385" s="57"/>
      <c r="PC385" s="57"/>
      <c r="PD385" s="57"/>
      <c r="PE385" s="57"/>
      <c r="PF385" s="57"/>
      <c r="PG385" s="61"/>
      <c r="PH385" s="57"/>
      <c r="PI385" s="57"/>
      <c r="PJ385" s="57"/>
      <c r="PK385" s="57"/>
      <c r="PL385" s="57"/>
      <c r="PM385" s="57"/>
      <c r="PN385" s="57"/>
      <c r="PO385" s="57"/>
      <c r="PP385" s="57"/>
      <c r="PQ385" s="57"/>
      <c r="PR385" s="57"/>
      <c r="PS385" s="57"/>
      <c r="PT385" s="57"/>
      <c r="PU385" s="57"/>
      <c r="PV385" s="57"/>
      <c r="PW385" s="57"/>
      <c r="PX385" s="57"/>
      <c r="PY385" s="57"/>
      <c r="PZ385" s="38"/>
      <c r="QA385" s="61"/>
      <c r="QB385" s="57"/>
      <c r="QC385" s="57"/>
      <c r="QD385" s="57"/>
      <c r="QE385" s="57"/>
      <c r="QF385" s="57"/>
      <c r="QG385" s="57"/>
      <c r="QH385" s="57"/>
      <c r="QI385" s="57"/>
      <c r="QJ385" s="57"/>
      <c r="QK385" s="57"/>
      <c r="QL385" s="57"/>
      <c r="QM385" s="57"/>
      <c r="QN385" s="57"/>
      <c r="QO385" s="57"/>
      <c r="QP385" s="57"/>
      <c r="QQ385" s="57"/>
      <c r="QR385" s="38"/>
      <c r="QS385" s="38"/>
      <c r="QT385" s="38"/>
      <c r="QU385" s="61"/>
      <c r="QV385" s="57"/>
      <c r="QW385" s="57"/>
      <c r="QX385" s="57"/>
      <c r="QY385" s="57"/>
      <c r="QZ385" s="57"/>
      <c r="RA385" s="57"/>
      <c r="RB385" s="57"/>
      <c r="RC385" s="57"/>
      <c r="RD385" s="57"/>
      <c r="RE385" s="57"/>
      <c r="RF385" s="57"/>
      <c r="RG385" s="57"/>
      <c r="RH385" s="57"/>
      <c r="RI385" s="57"/>
      <c r="RJ385" s="57"/>
      <c r="RK385" s="38"/>
      <c r="RL385" s="38"/>
      <c r="RM385" s="38"/>
      <c r="RN385" s="38"/>
      <c r="RO385" s="61"/>
      <c r="RP385" s="57"/>
      <c r="RQ385" s="57"/>
      <c r="RR385" s="57"/>
      <c r="RS385" s="57"/>
      <c r="RT385" s="57"/>
      <c r="RU385" s="57"/>
      <c r="RV385" s="57"/>
      <c r="RW385" s="57"/>
      <c r="RX385" s="57"/>
      <c r="RY385" s="57"/>
      <c r="RZ385" s="57"/>
      <c r="SA385" s="57"/>
      <c r="SB385" s="57"/>
      <c r="SC385" s="57"/>
      <c r="SD385" s="57"/>
      <c r="SE385" s="57"/>
      <c r="SF385" s="57"/>
      <c r="SG385" s="57"/>
      <c r="SH385" s="57"/>
      <c r="SI385" s="38"/>
      <c r="SJ385" s="38"/>
      <c r="SK385" s="38"/>
      <c r="SL385" s="38"/>
      <c r="SM385" s="61"/>
      <c r="SN385" s="57"/>
      <c r="SO385" s="57"/>
      <c r="SP385" s="57"/>
      <c r="SQ385" s="57"/>
      <c r="SR385" s="57"/>
      <c r="SS385" s="57"/>
      <c r="ST385" s="57"/>
      <c r="SU385" s="57"/>
      <c r="SV385" s="57"/>
      <c r="SW385" s="57"/>
      <c r="SX385" s="57"/>
      <c r="SY385" s="57"/>
      <c r="SZ385" s="57"/>
      <c r="TA385" s="57"/>
      <c r="TB385" s="57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61"/>
      <c r="UB385" s="57"/>
      <c r="UC385" s="57"/>
      <c r="UD385" s="57"/>
      <c r="UE385" s="57"/>
      <c r="UF385" s="57"/>
      <c r="UG385" s="57"/>
      <c r="UH385" s="57"/>
      <c r="UI385" s="57"/>
      <c r="UJ385" s="57"/>
      <c r="UK385" s="57"/>
      <c r="UL385" s="57"/>
      <c r="UM385" s="57"/>
      <c r="UN385" s="57"/>
      <c r="UO385" s="57"/>
      <c r="UP385" s="57"/>
      <c r="UQ385" s="57"/>
      <c r="UR385" s="57"/>
      <c r="US385" s="57"/>
      <c r="UT385" s="38"/>
      <c r="UU385" s="61"/>
      <c r="UV385" s="57"/>
      <c r="UW385" s="57"/>
      <c r="UX385" s="57"/>
      <c r="UY385" s="57"/>
      <c r="UZ385" s="57"/>
      <c r="VA385" s="57"/>
      <c r="VB385" s="57"/>
      <c r="VC385" s="57"/>
      <c r="VD385" s="57"/>
      <c r="VE385" s="57"/>
      <c r="VF385" s="57"/>
      <c r="VG385" s="57"/>
      <c r="VH385" s="57"/>
      <c r="VI385" s="57"/>
      <c r="VJ385" s="57"/>
      <c r="VK385" s="57"/>
      <c r="VL385" s="57"/>
      <c r="VM385" s="57"/>
      <c r="VN385" s="57"/>
      <c r="VO385" s="37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8"/>
      <c r="WF385" s="38"/>
      <c r="WG385" s="38"/>
      <c r="WH385" s="38"/>
      <c r="WI385" s="37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12"/>
        <v/>
      </c>
      <c r="AGK385" s="85" t="str">
        <f t="shared" si="1213"/>
        <v/>
      </c>
      <c r="AGL385" s="85" t="str">
        <f t="shared" si="1214"/>
        <v/>
      </c>
      <c r="AGP385" s="36" t="str">
        <f t="shared" si="1225"/>
        <v/>
      </c>
      <c r="AGQ385" s="36" t="str">
        <f t="shared" si="1215"/>
        <v/>
      </c>
      <c r="AGR385" s="39" t="str">
        <f t="shared" si="1226"/>
        <v/>
      </c>
      <c r="AGS385" s="36" t="str">
        <f t="shared" si="1227"/>
        <v/>
      </c>
      <c r="AGT385" s="36">
        <f t="shared" si="1216"/>
        <v>2</v>
      </c>
      <c r="AGU385" s="39">
        <f t="shared" si="1228"/>
        <v>1</v>
      </c>
      <c r="AGV385" s="36" t="str">
        <f t="shared" si="1229"/>
        <v/>
      </c>
      <c r="AGW385" s="36" t="str">
        <f t="shared" si="1217"/>
        <v/>
      </c>
      <c r="AGX385" s="39" t="str">
        <f t="shared" si="1230"/>
        <v/>
      </c>
      <c r="AGY385" s="36" t="str">
        <f t="shared" si="1231"/>
        <v/>
      </c>
      <c r="AGZ385" s="36" t="str">
        <f t="shared" si="1218"/>
        <v/>
      </c>
      <c r="AHA385" s="39" t="str">
        <f t="shared" si="1232"/>
        <v/>
      </c>
      <c r="AHB385" s="36" t="str">
        <f t="shared" si="1233"/>
        <v/>
      </c>
      <c r="AHC385" s="36" t="str">
        <f t="shared" si="1219"/>
        <v/>
      </c>
      <c r="AHD385" s="39" t="str">
        <f t="shared" si="1234"/>
        <v/>
      </c>
      <c r="AHE385" s="36" t="str">
        <f t="shared" si="1235"/>
        <v/>
      </c>
      <c r="AHF385" s="36" t="str">
        <f t="shared" si="1220"/>
        <v/>
      </c>
      <c r="AHG385" s="39" t="str">
        <f t="shared" si="1236"/>
        <v/>
      </c>
      <c r="AHH385" s="36" t="str">
        <f t="shared" si="1237"/>
        <v/>
      </c>
      <c r="AHI385" s="36" t="str">
        <f t="shared" si="1221"/>
        <v/>
      </c>
      <c r="AHJ385" s="39" t="str">
        <f t="shared" si="1238"/>
        <v/>
      </c>
      <c r="AHK385" s="36" t="str">
        <f t="shared" si="1239"/>
        <v/>
      </c>
      <c r="AHL385" s="36" t="str">
        <f t="shared" si="1222"/>
        <v/>
      </c>
      <c r="AHM385" s="39" t="str">
        <f t="shared" si="1240"/>
        <v/>
      </c>
      <c r="AHN385" s="36" t="str">
        <f t="shared" si="1241"/>
        <v/>
      </c>
      <c r="AHO385" s="36" t="str">
        <f t="shared" si="1223"/>
        <v/>
      </c>
      <c r="AHP385" s="39" t="str">
        <f t="shared" si="1242"/>
        <v/>
      </c>
      <c r="AHQ385" s="36" t="str">
        <f t="shared" si="1243"/>
        <v/>
      </c>
      <c r="AHR385" s="36" t="str">
        <f t="shared" si="1224"/>
        <v/>
      </c>
      <c r="AHS385" s="39" t="str">
        <f t="shared" si="1244"/>
        <v/>
      </c>
    </row>
    <row r="386" spans="1:922" s="5" customFormat="1" outlineLevel="1" x14ac:dyDescent="0.25">
      <c r="A386" s="35">
        <f t="shared" si="1245"/>
        <v>12</v>
      </c>
      <c r="B386" s="48" t="s">
        <v>241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 t="s">
        <v>351</v>
      </c>
      <c r="M386" s="57"/>
      <c r="N386" s="57"/>
      <c r="O386" s="57"/>
      <c r="P386" s="57"/>
      <c r="Q386" s="57"/>
      <c r="R386" s="57"/>
      <c r="S386" s="57"/>
      <c r="T386" s="38"/>
      <c r="U386" s="38"/>
      <c r="V386" s="38"/>
      <c r="W386" s="61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38"/>
      <c r="BF386" s="38"/>
      <c r="BG386" s="38"/>
      <c r="BH386" s="38"/>
      <c r="BI386" s="38"/>
      <c r="BJ386" s="38"/>
      <c r="BK386" s="61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38"/>
      <c r="BZ386" s="38"/>
      <c r="CA386" s="38"/>
      <c r="CB386" s="38"/>
      <c r="CC386" s="38"/>
      <c r="CD386" s="38"/>
      <c r="CE386" s="61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 t="s">
        <v>351</v>
      </c>
      <c r="CR386" s="57" t="s">
        <v>351</v>
      </c>
      <c r="CS386" s="57"/>
      <c r="CT386" s="57"/>
      <c r="CU386" s="57"/>
      <c r="CV386" s="57"/>
      <c r="CW386" s="57"/>
      <c r="CX386" s="38"/>
      <c r="CY386" s="61"/>
      <c r="CZ386" s="57"/>
      <c r="DA386" s="57" t="s">
        <v>351</v>
      </c>
      <c r="DB386" s="57"/>
      <c r="DC386" s="57"/>
      <c r="DD386" s="57"/>
      <c r="DE386" s="57" t="s">
        <v>351</v>
      </c>
      <c r="DF386" s="57"/>
      <c r="DG386" s="57"/>
      <c r="DH386" s="57"/>
      <c r="DI386" s="57"/>
      <c r="DJ386" s="57"/>
      <c r="DK386" s="57"/>
      <c r="DL386" s="57"/>
      <c r="DM386" s="57"/>
      <c r="DN386" s="38"/>
      <c r="DO386" s="38"/>
      <c r="DP386" s="38"/>
      <c r="DQ386" s="38"/>
      <c r="DR386" s="38"/>
      <c r="DS386" s="61"/>
      <c r="DT386" s="57"/>
      <c r="DU386" s="57" t="s">
        <v>351</v>
      </c>
      <c r="DV386" s="57"/>
      <c r="DW386" s="57"/>
      <c r="DX386" s="57"/>
      <c r="DY386" s="57"/>
      <c r="DZ386" s="57"/>
      <c r="EA386" s="57"/>
      <c r="EB386" s="57"/>
      <c r="EC386" s="57" t="s">
        <v>351</v>
      </c>
      <c r="ED386" s="57"/>
      <c r="EE386" s="57" t="s">
        <v>351</v>
      </c>
      <c r="EF386" s="57" t="s">
        <v>351</v>
      </c>
      <c r="EG386" s="57"/>
      <c r="EH386" s="38"/>
      <c r="EI386" s="38"/>
      <c r="EJ386" s="38"/>
      <c r="EK386" s="38"/>
      <c r="EL386" s="38"/>
      <c r="EM386" s="61"/>
      <c r="EN386" s="57"/>
      <c r="EO386" s="57"/>
      <c r="EP386" s="57"/>
      <c r="EQ386" s="57"/>
      <c r="ER386" s="57"/>
      <c r="ES386" s="57"/>
      <c r="ET386" s="57"/>
      <c r="EU386" s="57"/>
      <c r="EV386" s="57" t="s">
        <v>359</v>
      </c>
      <c r="EW386" s="57" t="s">
        <v>359</v>
      </c>
      <c r="EX386" s="57"/>
      <c r="EY386" s="57"/>
      <c r="EZ386" s="57"/>
      <c r="FA386" s="38"/>
      <c r="FB386" s="38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38"/>
      <c r="GA386" s="61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38"/>
      <c r="GO386" s="38"/>
      <c r="GP386" s="38"/>
      <c r="GQ386" s="38"/>
      <c r="GR386" s="38"/>
      <c r="GS386" s="38"/>
      <c r="GT386" s="38"/>
      <c r="GU386" s="61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38"/>
      <c r="HK386" s="38"/>
      <c r="HL386" s="38"/>
      <c r="HM386" s="38"/>
      <c r="HN386" s="38"/>
      <c r="HO386" s="61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7"/>
      <c r="IC386" s="38"/>
      <c r="ID386" s="38"/>
      <c r="IE386" s="38"/>
      <c r="IF386" s="38"/>
      <c r="IG386" s="38"/>
      <c r="IH386" s="38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  <c r="IX386" s="57"/>
      <c r="IY386" s="38"/>
      <c r="IZ386" s="38"/>
      <c r="JA386" s="38"/>
      <c r="JB386" s="38"/>
      <c r="JC386" s="61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38"/>
      <c r="JR386" s="38"/>
      <c r="JS386" s="38"/>
      <c r="JT386" s="38"/>
      <c r="JU386" s="38"/>
      <c r="JV386" s="38"/>
      <c r="JW386" s="61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/>
      <c r="KJ386" s="57"/>
      <c r="KK386" s="57"/>
      <c r="KL386" s="57"/>
      <c r="KM386" s="57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61"/>
      <c r="NT386" s="57"/>
      <c r="NU386" s="57"/>
      <c r="NV386" s="57"/>
      <c r="NW386" s="57"/>
      <c r="NX386" s="57"/>
      <c r="NY386" s="57"/>
      <c r="NZ386" s="57"/>
      <c r="OA386" s="57"/>
      <c r="OB386" s="57"/>
      <c r="OC386" s="57"/>
      <c r="OD386" s="57"/>
      <c r="OE386" s="57"/>
      <c r="OF386" s="57"/>
      <c r="OG386" s="57"/>
      <c r="OH386" s="57"/>
      <c r="OI386" s="57"/>
      <c r="OJ386" s="57"/>
      <c r="OK386" s="57"/>
      <c r="OL386" s="38"/>
      <c r="OM386" s="61"/>
      <c r="ON386" s="57"/>
      <c r="OO386" s="57"/>
      <c r="OP386" s="57"/>
      <c r="OQ386" s="57"/>
      <c r="OR386" s="57"/>
      <c r="OS386" s="57"/>
      <c r="OT386" s="57"/>
      <c r="OU386" s="57"/>
      <c r="OV386" s="57"/>
      <c r="OW386" s="57"/>
      <c r="OX386" s="57"/>
      <c r="OY386" s="57"/>
      <c r="OZ386" s="57"/>
      <c r="PA386" s="57"/>
      <c r="PB386" s="57"/>
      <c r="PC386" s="57"/>
      <c r="PD386" s="57"/>
      <c r="PE386" s="57"/>
      <c r="PF386" s="57"/>
      <c r="PG386" s="61"/>
      <c r="PH386" s="57"/>
      <c r="PI386" s="57"/>
      <c r="PJ386" s="57"/>
      <c r="PK386" s="57"/>
      <c r="PL386" s="57"/>
      <c r="PM386" s="57"/>
      <c r="PN386" s="57"/>
      <c r="PO386" s="57"/>
      <c r="PP386" s="57"/>
      <c r="PQ386" s="57"/>
      <c r="PR386" s="57"/>
      <c r="PS386" s="57"/>
      <c r="PT386" s="57"/>
      <c r="PU386" s="57"/>
      <c r="PV386" s="57"/>
      <c r="PW386" s="57"/>
      <c r="PX386" s="57" t="s">
        <v>351</v>
      </c>
      <c r="PY386" s="57"/>
      <c r="PZ386" s="38"/>
      <c r="QA386" s="61"/>
      <c r="QB386" s="57"/>
      <c r="QC386" s="57"/>
      <c r="QD386" s="57"/>
      <c r="QE386" s="57"/>
      <c r="QF386" s="57"/>
      <c r="QG386" s="57"/>
      <c r="QH386" s="57"/>
      <c r="QI386" s="57"/>
      <c r="QJ386" s="57"/>
      <c r="QK386" s="57"/>
      <c r="QL386" s="57"/>
      <c r="QM386" s="57"/>
      <c r="QN386" s="57"/>
      <c r="QO386" s="57"/>
      <c r="QP386" s="57"/>
      <c r="QQ386" s="57"/>
      <c r="QR386" s="38"/>
      <c r="QS386" s="38"/>
      <c r="QT386" s="38"/>
      <c r="QU386" s="61"/>
      <c r="QV386" s="57"/>
      <c r="QW386" s="57"/>
      <c r="QX386" s="57"/>
      <c r="QY386" s="57"/>
      <c r="QZ386" s="57"/>
      <c r="RA386" s="57"/>
      <c r="RB386" s="57"/>
      <c r="RC386" s="57"/>
      <c r="RD386" s="57"/>
      <c r="RE386" s="57"/>
      <c r="RF386" s="57"/>
      <c r="RG386" s="57"/>
      <c r="RH386" s="57"/>
      <c r="RI386" s="57"/>
      <c r="RJ386" s="57"/>
      <c r="RK386" s="38"/>
      <c r="RL386" s="38"/>
      <c r="RM386" s="38"/>
      <c r="RN386" s="38"/>
      <c r="RO386" s="61"/>
      <c r="RP386" s="57"/>
      <c r="RQ386" s="57"/>
      <c r="RR386" s="57"/>
      <c r="RS386" s="57"/>
      <c r="RT386" s="57"/>
      <c r="RU386" s="57"/>
      <c r="RV386" s="57"/>
      <c r="RW386" s="57"/>
      <c r="RX386" s="57"/>
      <c r="RY386" s="57"/>
      <c r="RZ386" s="57"/>
      <c r="SA386" s="57"/>
      <c r="SB386" s="57"/>
      <c r="SC386" s="57"/>
      <c r="SD386" s="57"/>
      <c r="SE386" s="57"/>
      <c r="SF386" s="57"/>
      <c r="SG386" s="57"/>
      <c r="SH386" s="57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61"/>
      <c r="UB386" s="57"/>
      <c r="UC386" s="57"/>
      <c r="UD386" s="57"/>
      <c r="UE386" s="57"/>
      <c r="UF386" s="57"/>
      <c r="UG386" s="57"/>
      <c r="UH386" s="57"/>
      <c r="UI386" s="57"/>
      <c r="UJ386" s="57"/>
      <c r="UK386" s="57"/>
      <c r="UL386" s="57"/>
      <c r="UM386" s="57"/>
      <c r="UN386" s="57"/>
      <c r="UO386" s="57"/>
      <c r="UP386" s="57"/>
      <c r="UQ386" s="57"/>
      <c r="UR386" s="57"/>
      <c r="US386" s="57"/>
      <c r="UT386" s="38"/>
      <c r="UU386" s="61"/>
      <c r="UV386" s="57"/>
      <c r="UW386" s="57"/>
      <c r="UX386" s="57"/>
      <c r="UY386" s="57"/>
      <c r="UZ386" s="57"/>
      <c r="VA386" s="57"/>
      <c r="VB386" s="57"/>
      <c r="VC386" s="57"/>
      <c r="VD386" s="57"/>
      <c r="VE386" s="57"/>
      <c r="VF386" s="57"/>
      <c r="VG386" s="57"/>
      <c r="VH386" s="57"/>
      <c r="VI386" s="57"/>
      <c r="VJ386" s="57"/>
      <c r="VK386" s="57"/>
      <c r="VL386" s="57"/>
      <c r="VM386" s="57"/>
      <c r="VN386" s="57"/>
      <c r="VO386" s="37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12"/>
        <v/>
      </c>
      <c r="AGK386" s="85" t="str">
        <f t="shared" si="1213"/>
        <v/>
      </c>
      <c r="AGL386" s="85" t="str">
        <f t="shared" si="1214"/>
        <v/>
      </c>
      <c r="AGP386" s="36" t="str">
        <f t="shared" si="1225"/>
        <v/>
      </c>
      <c r="AGQ386" s="36" t="str">
        <f t="shared" si="1215"/>
        <v/>
      </c>
      <c r="AGR386" s="39">
        <f t="shared" si="1226"/>
        <v>1</v>
      </c>
      <c r="AGS386" s="36">
        <f t="shared" si="1227"/>
        <v>2</v>
      </c>
      <c r="AGT386" s="36" t="str">
        <f t="shared" si="1216"/>
        <v/>
      </c>
      <c r="AGU386" s="39">
        <f t="shared" si="1228"/>
        <v>8</v>
      </c>
      <c r="AGV386" s="36" t="str">
        <f t="shared" si="1229"/>
        <v/>
      </c>
      <c r="AGW386" s="36" t="str">
        <f t="shared" si="1217"/>
        <v/>
      </c>
      <c r="AGX386" s="39" t="str">
        <f t="shared" si="1230"/>
        <v/>
      </c>
      <c r="AGY386" s="36" t="str">
        <f t="shared" si="1231"/>
        <v/>
      </c>
      <c r="AGZ386" s="36" t="str">
        <f t="shared" si="1218"/>
        <v/>
      </c>
      <c r="AHA386" s="39" t="str">
        <f t="shared" si="1232"/>
        <v/>
      </c>
      <c r="AHB386" s="36" t="str">
        <f t="shared" si="1233"/>
        <v/>
      </c>
      <c r="AHC386" s="36" t="str">
        <f t="shared" si="1219"/>
        <v/>
      </c>
      <c r="AHD386" s="39">
        <f t="shared" si="1234"/>
        <v>1</v>
      </c>
      <c r="AHE386" s="36" t="str">
        <f t="shared" si="1235"/>
        <v/>
      </c>
      <c r="AHF386" s="36" t="str">
        <f t="shared" si="1220"/>
        <v/>
      </c>
      <c r="AHG386" s="39" t="str">
        <f t="shared" si="1236"/>
        <v/>
      </c>
      <c r="AHH386" s="36" t="str">
        <f t="shared" si="1237"/>
        <v/>
      </c>
      <c r="AHI386" s="36" t="str">
        <f t="shared" si="1221"/>
        <v/>
      </c>
      <c r="AHJ386" s="39" t="str">
        <f t="shared" si="1238"/>
        <v/>
      </c>
      <c r="AHK386" s="36" t="str">
        <f t="shared" si="1239"/>
        <v/>
      </c>
      <c r="AHL386" s="36" t="str">
        <f t="shared" si="1222"/>
        <v/>
      </c>
      <c r="AHM386" s="39" t="str">
        <f t="shared" si="1240"/>
        <v/>
      </c>
      <c r="AHN386" s="36" t="str">
        <f t="shared" si="1241"/>
        <v/>
      </c>
      <c r="AHO386" s="36" t="str">
        <f t="shared" si="1223"/>
        <v/>
      </c>
      <c r="AHP386" s="39" t="str">
        <f t="shared" si="1242"/>
        <v/>
      </c>
      <c r="AHQ386" s="36" t="str">
        <f t="shared" si="1243"/>
        <v/>
      </c>
      <c r="AHR386" s="36" t="str">
        <f t="shared" si="1224"/>
        <v/>
      </c>
      <c r="AHS386" s="39" t="str">
        <f t="shared" si="1244"/>
        <v/>
      </c>
    </row>
    <row r="387" spans="1:922" s="5" customFormat="1" outlineLevel="1" x14ac:dyDescent="0.25">
      <c r="A387" s="35">
        <f t="shared" si="1245"/>
        <v>13</v>
      </c>
      <c r="B387" s="48" t="s">
        <v>242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38"/>
      <c r="U387" s="38"/>
      <c r="V387" s="38"/>
      <c r="W387" s="61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 t="s">
        <v>351</v>
      </c>
      <c r="BC387" s="57"/>
      <c r="BD387" s="57"/>
      <c r="BE387" s="38"/>
      <c r="BF387" s="38"/>
      <c r="BG387" s="38"/>
      <c r="BH387" s="38"/>
      <c r="BI387" s="38"/>
      <c r="BJ387" s="38"/>
      <c r="BK387" s="61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38"/>
      <c r="BZ387" s="38"/>
      <c r="CA387" s="38"/>
      <c r="CB387" s="38"/>
      <c r="CC387" s="38"/>
      <c r="CD387" s="38"/>
      <c r="CE387" s="61"/>
      <c r="CF387" s="57" t="s">
        <v>351</v>
      </c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38"/>
      <c r="DO387" s="38"/>
      <c r="DP387" s="38"/>
      <c r="DQ387" s="38"/>
      <c r="DR387" s="38"/>
      <c r="DS387" s="61"/>
      <c r="DT387" s="57"/>
      <c r="DU387" s="57"/>
      <c r="DV387" s="57"/>
      <c r="DW387" s="57"/>
      <c r="DX387" s="57" t="s">
        <v>351</v>
      </c>
      <c r="DY387" s="57"/>
      <c r="DZ387" s="57"/>
      <c r="EA387" s="57"/>
      <c r="EB387" s="57"/>
      <c r="EC387" s="57"/>
      <c r="ED387" s="57"/>
      <c r="EE387" s="57"/>
      <c r="EF387" s="57" t="s">
        <v>351</v>
      </c>
      <c r="EG387" s="57"/>
      <c r="EH387" s="38"/>
      <c r="EI387" s="38"/>
      <c r="EJ387" s="38"/>
      <c r="EK387" s="38"/>
      <c r="EL387" s="38"/>
      <c r="EM387" s="61"/>
      <c r="EN387" s="57" t="s">
        <v>351</v>
      </c>
      <c r="EO387" s="57" t="s">
        <v>351</v>
      </c>
      <c r="EP387" s="57"/>
      <c r="EQ387" s="57"/>
      <c r="ER387" s="57"/>
      <c r="ES387" s="57"/>
      <c r="ET387" s="57"/>
      <c r="EU387" s="57" t="s">
        <v>351</v>
      </c>
      <c r="EV387" s="57"/>
      <c r="EW387" s="57"/>
      <c r="EX387" s="57"/>
      <c r="EY387" s="57"/>
      <c r="EZ387" s="57"/>
      <c r="FA387" s="38"/>
      <c r="FB387" s="38"/>
      <c r="FC387" s="38"/>
      <c r="FD387" s="38"/>
      <c r="FE387" s="38"/>
      <c r="FF387" s="38"/>
      <c r="FG387" s="61"/>
      <c r="FH387" s="57"/>
      <c r="FI387" s="57" t="s">
        <v>351</v>
      </c>
      <c r="FJ387" s="57"/>
      <c r="FK387" s="57"/>
      <c r="FL387" s="57"/>
      <c r="FM387" s="57"/>
      <c r="FN387" s="57"/>
      <c r="FO387" s="57"/>
      <c r="FP387" s="57"/>
      <c r="FQ387" s="57"/>
      <c r="FR387" s="57"/>
      <c r="FS387" s="57" t="s">
        <v>351</v>
      </c>
      <c r="FT387" s="57" t="s">
        <v>351</v>
      </c>
      <c r="FU387" s="57"/>
      <c r="FV387" s="57"/>
      <c r="FW387" s="57"/>
      <c r="FX387" s="57"/>
      <c r="FY387" s="57"/>
      <c r="FZ387" s="38"/>
      <c r="GA387" s="61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38"/>
      <c r="GO387" s="38"/>
      <c r="GP387" s="38"/>
      <c r="GQ387" s="38"/>
      <c r="GR387" s="38"/>
      <c r="GS387" s="38"/>
      <c r="GT387" s="38"/>
      <c r="GU387" s="61"/>
      <c r="GV387" s="57"/>
      <c r="GW387" s="57"/>
      <c r="GX387" s="57"/>
      <c r="GY387" s="57"/>
      <c r="GZ387" s="57"/>
      <c r="HA387" s="57"/>
      <c r="HB387" s="57"/>
      <c r="HC387" s="57"/>
      <c r="HD387" s="57" t="s">
        <v>351</v>
      </c>
      <c r="HE387" s="57" t="s">
        <v>351</v>
      </c>
      <c r="HF387" s="57"/>
      <c r="HG387" s="57"/>
      <c r="HH387" s="57"/>
      <c r="HI387" s="57"/>
      <c r="HJ387" s="38"/>
      <c r="HK387" s="38"/>
      <c r="HL387" s="38"/>
      <c r="HM387" s="38"/>
      <c r="HN387" s="38"/>
      <c r="HO387" s="61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38"/>
      <c r="ID387" s="38"/>
      <c r="IE387" s="38"/>
      <c r="IF387" s="38"/>
      <c r="IG387" s="38"/>
      <c r="IH387" s="38"/>
      <c r="II387" s="57"/>
      <c r="IJ387" s="57"/>
      <c r="IK387" s="57"/>
      <c r="IL387" s="57"/>
      <c r="IM387" s="57"/>
      <c r="IN387" s="57"/>
      <c r="IO387" s="57"/>
      <c r="IP387" s="57"/>
      <c r="IQ387" s="57" t="s">
        <v>351</v>
      </c>
      <c r="IR387" s="57" t="s">
        <v>351</v>
      </c>
      <c r="IS387" s="57" t="s">
        <v>351</v>
      </c>
      <c r="IT387" s="57" t="s">
        <v>351</v>
      </c>
      <c r="IU387" s="57" t="s">
        <v>351</v>
      </c>
      <c r="IV387" s="57"/>
      <c r="IW387" s="57"/>
      <c r="IX387" s="57"/>
      <c r="IY387" s="38"/>
      <c r="IZ387" s="38"/>
      <c r="JA387" s="38"/>
      <c r="JB387" s="38"/>
      <c r="JC387" s="61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38"/>
      <c r="JR387" s="38"/>
      <c r="JS387" s="38"/>
      <c r="JT387" s="38"/>
      <c r="JU387" s="38"/>
      <c r="JV387" s="38"/>
      <c r="JW387" s="61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/>
      <c r="KJ387" s="57"/>
      <c r="KK387" s="57"/>
      <c r="KL387" s="57"/>
      <c r="KM387" s="57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61"/>
      <c r="NT387" s="57"/>
      <c r="NU387" s="57"/>
      <c r="NV387" s="57"/>
      <c r="NW387" s="57" t="s">
        <v>351</v>
      </c>
      <c r="NX387" s="57" t="s">
        <v>351</v>
      </c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/>
      <c r="OK387" s="57"/>
      <c r="OL387" s="38"/>
      <c r="OM387" s="61"/>
      <c r="ON387" s="57"/>
      <c r="OO387" s="57"/>
      <c r="OP387" s="57"/>
      <c r="OQ387" s="57" t="s">
        <v>351</v>
      </c>
      <c r="OR387" s="57" t="s">
        <v>351</v>
      </c>
      <c r="OS387" s="57"/>
      <c r="OT387" s="57"/>
      <c r="OU387" s="57"/>
      <c r="OV387" s="57"/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61"/>
      <c r="PH387" s="57"/>
      <c r="PI387" s="57"/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/>
      <c r="PU387" s="57"/>
      <c r="PV387" s="57"/>
      <c r="PW387" s="57"/>
      <c r="PX387" s="57" t="s">
        <v>351</v>
      </c>
      <c r="PY387" s="57" t="s">
        <v>351</v>
      </c>
      <c r="PZ387" s="38"/>
      <c r="QA387" s="61"/>
      <c r="QB387" s="57"/>
      <c r="QC387" s="57"/>
      <c r="QD387" s="57"/>
      <c r="QE387" s="57"/>
      <c r="QF387" s="57"/>
      <c r="QG387" s="57"/>
      <c r="QH387" s="57"/>
      <c r="QI387" s="57"/>
      <c r="QJ387" s="57" t="s">
        <v>351</v>
      </c>
      <c r="QK387" s="57"/>
      <c r="QL387" s="57"/>
      <c r="QM387" s="57"/>
      <c r="QN387" s="57"/>
      <c r="QO387" s="57"/>
      <c r="QP387" s="57"/>
      <c r="QQ387" s="57"/>
      <c r="QR387" s="38"/>
      <c r="QS387" s="38"/>
      <c r="QT387" s="38"/>
      <c r="QU387" s="61"/>
      <c r="QV387" s="57"/>
      <c r="QW387" s="57"/>
      <c r="QX387" s="57"/>
      <c r="QY387" s="57" t="s">
        <v>351</v>
      </c>
      <c r="QZ387" s="57" t="s">
        <v>351</v>
      </c>
      <c r="RA387" s="57"/>
      <c r="RB387" s="57"/>
      <c r="RC387" s="57" t="s">
        <v>351</v>
      </c>
      <c r="RD387" s="57" t="s">
        <v>351</v>
      </c>
      <c r="RE387" s="57"/>
      <c r="RF387" s="57"/>
      <c r="RG387" s="57"/>
      <c r="RH387" s="57" t="s">
        <v>351</v>
      </c>
      <c r="RI387" s="57" t="s">
        <v>351</v>
      </c>
      <c r="RJ387" s="57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61"/>
      <c r="UB387" s="57"/>
      <c r="UC387" s="57"/>
      <c r="UD387" s="57"/>
      <c r="UE387" s="57"/>
      <c r="UF387" s="57"/>
      <c r="UG387" s="57"/>
      <c r="UH387" s="57"/>
      <c r="UI387" s="57"/>
      <c r="UJ387" s="57"/>
      <c r="UK387" s="57"/>
      <c r="UL387" s="57"/>
      <c r="UM387" s="57"/>
      <c r="UN387" s="57"/>
      <c r="UO387" s="57"/>
      <c r="UP387" s="57"/>
      <c r="UQ387" s="57"/>
      <c r="UR387" s="57"/>
      <c r="US387" s="57"/>
      <c r="UT387" s="38"/>
      <c r="UU387" s="61"/>
      <c r="UV387" s="57"/>
      <c r="UW387" s="57"/>
      <c r="UX387" s="57"/>
      <c r="UY387" s="57"/>
      <c r="UZ387" s="57"/>
      <c r="VA387" s="57"/>
      <c r="VB387" s="57"/>
      <c r="VC387" s="57"/>
      <c r="VD387" s="57"/>
      <c r="VE387" s="57"/>
      <c r="VF387" s="57"/>
      <c r="VG387" s="57"/>
      <c r="VH387" s="57"/>
      <c r="VI387" s="57"/>
      <c r="VJ387" s="57"/>
      <c r="VK387" s="57"/>
      <c r="VL387" s="57" t="s">
        <v>351</v>
      </c>
      <c r="VM387" s="57"/>
      <c r="VN387" s="57"/>
      <c r="VO387" s="37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/>
      <c r="WZ387" s="38"/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12"/>
        <v/>
      </c>
      <c r="AGK387" s="85" t="str">
        <f t="shared" si="1213"/>
        <v/>
      </c>
      <c r="AGL387" s="85">
        <f t="shared" si="1214"/>
        <v>1</v>
      </c>
      <c r="AGP387" s="36" t="str">
        <f t="shared" si="1225"/>
        <v/>
      </c>
      <c r="AGQ387" s="36" t="str">
        <f t="shared" si="1215"/>
        <v/>
      </c>
      <c r="AGR387" s="39">
        <f t="shared" si="1226"/>
        <v>2</v>
      </c>
      <c r="AGS387" s="36" t="str">
        <f t="shared" si="1227"/>
        <v/>
      </c>
      <c r="AGT387" s="36" t="str">
        <f t="shared" si="1216"/>
        <v/>
      </c>
      <c r="AGU387" s="39">
        <f t="shared" si="1228"/>
        <v>8</v>
      </c>
      <c r="AGV387" s="36" t="str">
        <f t="shared" si="1229"/>
        <v/>
      </c>
      <c r="AGW387" s="36" t="str">
        <f t="shared" si="1217"/>
        <v/>
      </c>
      <c r="AGX387" s="39">
        <f t="shared" si="1230"/>
        <v>7</v>
      </c>
      <c r="AGY387" s="36" t="str">
        <f t="shared" si="1231"/>
        <v/>
      </c>
      <c r="AGZ387" s="36" t="str">
        <f t="shared" si="1218"/>
        <v/>
      </c>
      <c r="AHA387" s="39" t="str">
        <f t="shared" si="1232"/>
        <v/>
      </c>
      <c r="AHB387" s="36" t="str">
        <f t="shared" si="1233"/>
        <v/>
      </c>
      <c r="AHC387" s="36" t="str">
        <f t="shared" si="1219"/>
        <v/>
      </c>
      <c r="AHD387" s="39">
        <f t="shared" si="1234"/>
        <v>6</v>
      </c>
      <c r="AHE387" s="36" t="str">
        <f t="shared" si="1235"/>
        <v/>
      </c>
      <c r="AHF387" s="36" t="str">
        <f t="shared" si="1220"/>
        <v/>
      </c>
      <c r="AHG387" s="39">
        <f t="shared" si="1236"/>
        <v>7</v>
      </c>
      <c r="AHH387" s="36" t="str">
        <f t="shared" si="1237"/>
        <v/>
      </c>
      <c r="AHI387" s="36" t="str">
        <f t="shared" si="1221"/>
        <v/>
      </c>
      <c r="AHJ387" s="39">
        <f t="shared" si="1238"/>
        <v>1</v>
      </c>
      <c r="AHK387" s="36" t="str">
        <f t="shared" si="1239"/>
        <v/>
      </c>
      <c r="AHL387" s="36" t="str">
        <f t="shared" si="1222"/>
        <v/>
      </c>
      <c r="AHM387" s="39" t="str">
        <f t="shared" si="1240"/>
        <v/>
      </c>
      <c r="AHN387" s="36" t="str">
        <f t="shared" si="1241"/>
        <v/>
      </c>
      <c r="AHO387" s="36" t="str">
        <f t="shared" si="1223"/>
        <v/>
      </c>
      <c r="AHP387" s="39" t="str">
        <f t="shared" si="1242"/>
        <v/>
      </c>
      <c r="AHQ387" s="36" t="str">
        <f t="shared" si="1243"/>
        <v/>
      </c>
      <c r="AHR387" s="36" t="str">
        <f t="shared" si="1224"/>
        <v/>
      </c>
      <c r="AHS387" s="39" t="str">
        <f t="shared" si="1244"/>
        <v/>
      </c>
    </row>
    <row r="388" spans="1:922" s="5" customFormat="1" outlineLevel="1" x14ac:dyDescent="0.25">
      <c r="A388" s="35">
        <f t="shared" si="1245"/>
        <v>14</v>
      </c>
      <c r="B388" s="48" t="s">
        <v>243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38"/>
      <c r="U388" s="38"/>
      <c r="V388" s="38"/>
      <c r="W388" s="61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38"/>
      <c r="BF388" s="38"/>
      <c r="BG388" s="38"/>
      <c r="BH388" s="38"/>
      <c r="BI388" s="38"/>
      <c r="BJ388" s="38"/>
      <c r="BK388" s="61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38"/>
      <c r="DO388" s="38"/>
      <c r="DP388" s="38"/>
      <c r="DQ388" s="38"/>
      <c r="DR388" s="38"/>
      <c r="DS388" s="61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38"/>
      <c r="EI388" s="38"/>
      <c r="EJ388" s="38"/>
      <c r="EK388" s="38"/>
      <c r="EL388" s="38"/>
      <c r="EM388" s="61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38"/>
      <c r="FB388" s="38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61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38"/>
      <c r="GO388" s="38"/>
      <c r="GP388" s="38"/>
      <c r="GQ388" s="38"/>
      <c r="GR388" s="38"/>
      <c r="GS388" s="38"/>
      <c r="GT388" s="38"/>
      <c r="GU388" s="61"/>
      <c r="GV388" s="57"/>
      <c r="GW388" s="57"/>
      <c r="GX388" s="57"/>
      <c r="GY388" s="57"/>
      <c r="GZ388" s="57"/>
      <c r="HA388" s="57"/>
      <c r="HB388" s="57"/>
      <c r="HC388" s="57"/>
      <c r="HD388" s="57"/>
      <c r="HE388" s="57"/>
      <c r="HF388" s="57"/>
      <c r="HG388" s="57"/>
      <c r="HH388" s="57"/>
      <c r="HI388" s="57"/>
      <c r="HJ388" s="38"/>
      <c r="HK388" s="38"/>
      <c r="HL388" s="38"/>
      <c r="HM388" s="38"/>
      <c r="HN388" s="38"/>
      <c r="HO388" s="61"/>
      <c r="HP388" s="57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7"/>
      <c r="IC388" s="38"/>
      <c r="ID388" s="38"/>
      <c r="IE388" s="38"/>
      <c r="IF388" s="38"/>
      <c r="IG388" s="38"/>
      <c r="IH388" s="38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/>
      <c r="IS388" s="57"/>
      <c r="IT388" s="57"/>
      <c r="IU388" s="57"/>
      <c r="IV388" s="57"/>
      <c r="IW388" s="57"/>
      <c r="IX388" s="57"/>
      <c r="IY388" s="38"/>
      <c r="IZ388" s="38"/>
      <c r="JA388" s="38"/>
      <c r="JB388" s="38"/>
      <c r="JC388" s="61"/>
      <c r="JD388" s="57"/>
      <c r="JE388" s="57"/>
      <c r="JF388" s="57"/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38"/>
      <c r="JR388" s="38"/>
      <c r="JS388" s="38"/>
      <c r="JT388" s="38"/>
      <c r="JU388" s="38"/>
      <c r="JV388" s="38"/>
      <c r="JW388" s="61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61"/>
      <c r="NT388" s="57"/>
      <c r="NU388" s="57"/>
      <c r="NV388" s="57"/>
      <c r="NW388" s="57"/>
      <c r="NX388" s="57"/>
      <c r="NY388" s="57"/>
      <c r="NZ388" s="57"/>
      <c r="OA388" s="57"/>
      <c r="OB388" s="57"/>
      <c r="OC388" s="57"/>
      <c r="OD388" s="57"/>
      <c r="OE388" s="57"/>
      <c r="OF388" s="57"/>
      <c r="OG388" s="57"/>
      <c r="OH388" s="57"/>
      <c r="OI388" s="57"/>
      <c r="OJ388" s="57"/>
      <c r="OK388" s="57"/>
      <c r="OL388" s="38"/>
      <c r="OM388" s="61"/>
      <c r="ON388" s="57"/>
      <c r="OO388" s="57"/>
      <c r="OP388" s="57"/>
      <c r="OQ388" s="57"/>
      <c r="OR388" s="57"/>
      <c r="OS388" s="57"/>
      <c r="OT388" s="57"/>
      <c r="OU388" s="57"/>
      <c r="OV388" s="57"/>
      <c r="OW388" s="57"/>
      <c r="OX388" s="57"/>
      <c r="OY388" s="57"/>
      <c r="OZ388" s="57"/>
      <c r="PA388" s="57"/>
      <c r="PB388" s="57"/>
      <c r="PC388" s="57"/>
      <c r="PD388" s="57"/>
      <c r="PE388" s="57"/>
      <c r="PF388" s="57"/>
      <c r="PG388" s="61"/>
      <c r="PH388" s="57"/>
      <c r="PI388" s="57"/>
      <c r="PJ388" s="57"/>
      <c r="PK388" s="57"/>
      <c r="PL388" s="57"/>
      <c r="PM388" s="57"/>
      <c r="PN388" s="57"/>
      <c r="PO388" s="57"/>
      <c r="PP388" s="57"/>
      <c r="PQ388" s="57"/>
      <c r="PR388" s="57"/>
      <c r="PS388" s="57"/>
      <c r="PT388" s="57"/>
      <c r="PU388" s="57"/>
      <c r="PV388" s="57"/>
      <c r="PW388" s="57"/>
      <c r="PX388" s="57"/>
      <c r="PY388" s="57"/>
      <c r="PZ388" s="38"/>
      <c r="QA388" s="61"/>
      <c r="QB388" s="57"/>
      <c r="QC388" s="57"/>
      <c r="QD388" s="57"/>
      <c r="QE388" s="57"/>
      <c r="QF388" s="57"/>
      <c r="QG388" s="57"/>
      <c r="QH388" s="57"/>
      <c r="QI388" s="57"/>
      <c r="QJ388" s="57"/>
      <c r="QK388" s="57"/>
      <c r="QL388" s="57"/>
      <c r="QM388" s="57"/>
      <c r="QN388" s="57"/>
      <c r="QO388" s="57"/>
      <c r="QP388" s="57"/>
      <c r="QQ388" s="57"/>
      <c r="QR388" s="38"/>
      <c r="QS388" s="38"/>
      <c r="QT388" s="38"/>
      <c r="QU388" s="61"/>
      <c r="QV388" s="57"/>
      <c r="QW388" s="57"/>
      <c r="QX388" s="57"/>
      <c r="QY388" s="57"/>
      <c r="QZ388" s="57"/>
      <c r="RA388" s="57"/>
      <c r="RB388" s="57"/>
      <c r="RC388" s="57"/>
      <c r="RD388" s="57"/>
      <c r="RE388" s="57"/>
      <c r="RF388" s="57"/>
      <c r="RG388" s="57"/>
      <c r="RH388" s="57"/>
      <c r="RI388" s="57"/>
      <c r="RJ388" s="57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8"/>
      <c r="TX388" s="38"/>
      <c r="TY388" s="38"/>
      <c r="TZ388" s="38"/>
      <c r="UA388" s="61"/>
      <c r="UB388" s="57"/>
      <c r="UC388" s="57"/>
      <c r="UD388" s="57"/>
      <c r="UE388" s="57" t="s">
        <v>351</v>
      </c>
      <c r="UF388" s="57" t="s">
        <v>351</v>
      </c>
      <c r="UG388" s="57"/>
      <c r="UH388" s="57"/>
      <c r="UI388" s="57" t="s">
        <v>351</v>
      </c>
      <c r="UJ388" s="57"/>
      <c r="UK388" s="57"/>
      <c r="UL388" s="57"/>
      <c r="UM388" s="57"/>
      <c r="UN388" s="57" t="s">
        <v>351</v>
      </c>
      <c r="UO388" s="57"/>
      <c r="UP388" s="57"/>
      <c r="UQ388" s="57"/>
      <c r="UR388" s="57" t="s">
        <v>351</v>
      </c>
      <c r="US388" s="57" t="s">
        <v>351</v>
      </c>
      <c r="UT388" s="38"/>
      <c r="UU388" s="61"/>
      <c r="UV388" s="57"/>
      <c r="UW388" s="57"/>
      <c r="UX388" s="57"/>
      <c r="UY388" s="57"/>
      <c r="UZ388" s="57"/>
      <c r="VA388" s="57"/>
      <c r="VB388" s="57"/>
      <c r="VC388" s="57"/>
      <c r="VD388" s="57"/>
      <c r="VE388" s="57"/>
      <c r="VF388" s="57"/>
      <c r="VG388" s="57"/>
      <c r="VH388" s="57" t="s">
        <v>351</v>
      </c>
      <c r="VI388" s="57" t="s">
        <v>351</v>
      </c>
      <c r="VJ388" s="57" t="s">
        <v>351</v>
      </c>
      <c r="VK388" s="57"/>
      <c r="VL388" s="57" t="s">
        <v>351</v>
      </c>
      <c r="VM388" s="57" t="s">
        <v>351</v>
      </c>
      <c r="VN388" s="57" t="s">
        <v>351</v>
      </c>
      <c r="VO388" s="37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/>
      <c r="WZ388" s="38"/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12"/>
        <v/>
      </c>
      <c r="AGK388" s="85" t="str">
        <f t="shared" si="1213"/>
        <v/>
      </c>
      <c r="AGL388" s="85">
        <f t="shared" si="1214"/>
        <v>6</v>
      </c>
      <c r="AGP388" s="36" t="str">
        <f t="shared" si="1225"/>
        <v/>
      </c>
      <c r="AGQ388" s="36" t="str">
        <f t="shared" si="1215"/>
        <v/>
      </c>
      <c r="AGR388" s="39" t="str">
        <f t="shared" si="1226"/>
        <v/>
      </c>
      <c r="AGS388" s="36" t="str">
        <f t="shared" si="1227"/>
        <v/>
      </c>
      <c r="AGT388" s="36" t="str">
        <f t="shared" si="1216"/>
        <v/>
      </c>
      <c r="AGU388" s="39" t="str">
        <f t="shared" si="1228"/>
        <v/>
      </c>
      <c r="AGV388" s="36" t="str">
        <f t="shared" si="1229"/>
        <v/>
      </c>
      <c r="AGW388" s="36" t="str">
        <f t="shared" si="1217"/>
        <v/>
      </c>
      <c r="AGX388" s="39" t="str">
        <f t="shared" si="1230"/>
        <v/>
      </c>
      <c r="AGY388" s="36" t="str">
        <f t="shared" si="1231"/>
        <v/>
      </c>
      <c r="AGZ388" s="36" t="str">
        <f t="shared" si="1218"/>
        <v/>
      </c>
      <c r="AHA388" s="39" t="str">
        <f t="shared" si="1232"/>
        <v/>
      </c>
      <c r="AHB388" s="36" t="str">
        <f t="shared" si="1233"/>
        <v/>
      </c>
      <c r="AHC388" s="36" t="str">
        <f t="shared" si="1219"/>
        <v/>
      </c>
      <c r="AHD388" s="39" t="str">
        <f t="shared" si="1234"/>
        <v/>
      </c>
      <c r="AHE388" s="36" t="str">
        <f t="shared" si="1235"/>
        <v/>
      </c>
      <c r="AHF388" s="36" t="str">
        <f t="shared" si="1220"/>
        <v/>
      </c>
      <c r="AHG388" s="39" t="str">
        <f t="shared" si="1236"/>
        <v/>
      </c>
      <c r="AHH388" s="36" t="str">
        <f t="shared" si="1237"/>
        <v/>
      </c>
      <c r="AHI388" s="36" t="str">
        <f t="shared" si="1221"/>
        <v/>
      </c>
      <c r="AHJ388" s="39">
        <f t="shared" si="1238"/>
        <v>12</v>
      </c>
      <c r="AHK388" s="36" t="str">
        <f t="shared" si="1239"/>
        <v/>
      </c>
      <c r="AHL388" s="36" t="str">
        <f t="shared" si="1222"/>
        <v/>
      </c>
      <c r="AHM388" s="39" t="str">
        <f t="shared" si="1240"/>
        <v/>
      </c>
      <c r="AHN388" s="36" t="str">
        <f t="shared" si="1241"/>
        <v/>
      </c>
      <c r="AHO388" s="36" t="str">
        <f t="shared" si="1223"/>
        <v/>
      </c>
      <c r="AHP388" s="39" t="str">
        <f t="shared" si="1242"/>
        <v/>
      </c>
      <c r="AHQ388" s="36" t="str">
        <f t="shared" si="1243"/>
        <v/>
      </c>
      <c r="AHR388" s="36" t="str">
        <f t="shared" si="1224"/>
        <v/>
      </c>
      <c r="AHS388" s="39" t="str">
        <f t="shared" si="1244"/>
        <v/>
      </c>
    </row>
    <row r="389" spans="1:922" s="5" customFormat="1" outlineLevel="1" x14ac:dyDescent="0.25">
      <c r="A389" s="35">
        <f t="shared" si="1245"/>
        <v>15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37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12"/>
        <v/>
      </c>
      <c r="AGK389" s="85" t="str">
        <f t="shared" si="1213"/>
        <v/>
      </c>
      <c r="AGL389" s="85" t="str">
        <f t="shared" si="1214"/>
        <v/>
      </c>
      <c r="AGP389" s="36" t="str">
        <f t="shared" si="1225"/>
        <v/>
      </c>
      <c r="AGQ389" s="36" t="str">
        <f t="shared" si="1215"/>
        <v/>
      </c>
      <c r="AGR389" s="39" t="str">
        <f t="shared" si="1226"/>
        <v/>
      </c>
      <c r="AGS389" s="36" t="str">
        <f t="shared" si="1227"/>
        <v/>
      </c>
      <c r="AGT389" s="36" t="str">
        <f t="shared" si="1216"/>
        <v/>
      </c>
      <c r="AGU389" s="39" t="str">
        <f t="shared" si="1228"/>
        <v/>
      </c>
      <c r="AGV389" s="36" t="str">
        <f t="shared" si="1229"/>
        <v/>
      </c>
      <c r="AGW389" s="36" t="str">
        <f t="shared" si="1217"/>
        <v/>
      </c>
      <c r="AGX389" s="39" t="str">
        <f t="shared" si="1230"/>
        <v/>
      </c>
      <c r="AGY389" s="36" t="str">
        <f t="shared" si="1231"/>
        <v/>
      </c>
      <c r="AGZ389" s="36" t="str">
        <f t="shared" si="1218"/>
        <v/>
      </c>
      <c r="AHA389" s="39" t="str">
        <f t="shared" si="1232"/>
        <v/>
      </c>
      <c r="AHB389" s="36" t="str">
        <f t="shared" si="1233"/>
        <v/>
      </c>
      <c r="AHC389" s="36" t="str">
        <f t="shared" si="1219"/>
        <v/>
      </c>
      <c r="AHD389" s="39" t="str">
        <f t="shared" si="1234"/>
        <v/>
      </c>
      <c r="AHE389" s="36" t="str">
        <f t="shared" si="1235"/>
        <v/>
      </c>
      <c r="AHF389" s="36" t="str">
        <f t="shared" si="1220"/>
        <v/>
      </c>
      <c r="AHG389" s="39" t="str">
        <f t="shared" si="1236"/>
        <v/>
      </c>
      <c r="AHH389" s="36" t="str">
        <f t="shared" si="1237"/>
        <v/>
      </c>
      <c r="AHI389" s="36" t="str">
        <f t="shared" si="1221"/>
        <v/>
      </c>
      <c r="AHJ389" s="39" t="str">
        <f t="shared" si="1238"/>
        <v/>
      </c>
      <c r="AHK389" s="36" t="str">
        <f t="shared" si="1239"/>
        <v/>
      </c>
      <c r="AHL389" s="36" t="str">
        <f t="shared" si="1222"/>
        <v/>
      </c>
      <c r="AHM389" s="39" t="str">
        <f t="shared" si="1240"/>
        <v/>
      </c>
      <c r="AHN389" s="36" t="str">
        <f t="shared" si="1241"/>
        <v/>
      </c>
      <c r="AHO389" s="36" t="str">
        <f t="shared" si="1223"/>
        <v/>
      </c>
      <c r="AHP389" s="39" t="str">
        <f t="shared" si="1242"/>
        <v/>
      </c>
      <c r="AHQ389" s="36" t="str">
        <f t="shared" si="1243"/>
        <v/>
      </c>
      <c r="AHR389" s="36" t="str">
        <f t="shared" si="1224"/>
        <v/>
      </c>
      <c r="AHS389" s="39" t="str">
        <f t="shared" si="1244"/>
        <v/>
      </c>
    </row>
    <row r="390" spans="1:922" s="5" customFormat="1" outlineLevel="1" x14ac:dyDescent="0.25">
      <c r="A390" s="35">
        <f t="shared" si="1245"/>
        <v>16</v>
      </c>
      <c r="B390" s="36"/>
      <c r="C390" s="37"/>
      <c r="D390" s="35"/>
      <c r="E390" s="35"/>
      <c r="F390" s="35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7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8"/>
      <c r="TX390" s="38"/>
      <c r="TY390" s="38"/>
      <c r="TZ390" s="38"/>
      <c r="UA390" s="37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8"/>
      <c r="VL390" s="38"/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/>
      <c r="WZ390" s="38"/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12"/>
        <v/>
      </c>
      <c r="AGK390" s="85" t="str">
        <f t="shared" si="1213"/>
        <v/>
      </c>
      <c r="AGL390" s="85" t="str">
        <f t="shared" si="1214"/>
        <v/>
      </c>
      <c r="AGP390" s="36" t="str">
        <f t="shared" si="1225"/>
        <v/>
      </c>
      <c r="AGQ390" s="36" t="str">
        <f t="shared" si="1215"/>
        <v/>
      </c>
      <c r="AGR390" s="39" t="str">
        <f t="shared" si="1226"/>
        <v/>
      </c>
      <c r="AGS390" s="36" t="str">
        <f t="shared" si="1227"/>
        <v/>
      </c>
      <c r="AGT390" s="36" t="str">
        <f t="shared" si="1216"/>
        <v/>
      </c>
      <c r="AGU390" s="39" t="str">
        <f t="shared" si="1228"/>
        <v/>
      </c>
      <c r="AGV390" s="36" t="str">
        <f t="shared" si="1229"/>
        <v/>
      </c>
      <c r="AGW390" s="36" t="str">
        <f t="shared" si="1217"/>
        <v/>
      </c>
      <c r="AGX390" s="39" t="str">
        <f t="shared" si="1230"/>
        <v/>
      </c>
      <c r="AGY390" s="36" t="str">
        <f t="shared" si="1231"/>
        <v/>
      </c>
      <c r="AGZ390" s="36" t="str">
        <f t="shared" si="1218"/>
        <v/>
      </c>
      <c r="AHA390" s="39" t="str">
        <f t="shared" si="1232"/>
        <v/>
      </c>
      <c r="AHB390" s="36" t="str">
        <f t="shared" si="1233"/>
        <v/>
      </c>
      <c r="AHC390" s="36" t="str">
        <f t="shared" si="1219"/>
        <v/>
      </c>
      <c r="AHD390" s="39" t="str">
        <f t="shared" si="1234"/>
        <v/>
      </c>
      <c r="AHE390" s="36" t="str">
        <f t="shared" si="1235"/>
        <v/>
      </c>
      <c r="AHF390" s="36" t="str">
        <f t="shared" si="1220"/>
        <v/>
      </c>
      <c r="AHG390" s="39" t="str">
        <f t="shared" si="1236"/>
        <v/>
      </c>
      <c r="AHH390" s="36" t="str">
        <f t="shared" si="1237"/>
        <v/>
      </c>
      <c r="AHI390" s="36" t="str">
        <f t="shared" si="1221"/>
        <v/>
      </c>
      <c r="AHJ390" s="39" t="str">
        <f t="shared" si="1238"/>
        <v/>
      </c>
      <c r="AHK390" s="36" t="str">
        <f t="shared" si="1239"/>
        <v/>
      </c>
      <c r="AHL390" s="36" t="str">
        <f t="shared" si="1222"/>
        <v/>
      </c>
      <c r="AHM390" s="39" t="str">
        <f t="shared" si="1240"/>
        <v/>
      </c>
      <c r="AHN390" s="36" t="str">
        <f t="shared" si="1241"/>
        <v/>
      </c>
      <c r="AHO390" s="36" t="str">
        <f t="shared" si="1223"/>
        <v/>
      </c>
      <c r="AHP390" s="39" t="str">
        <f t="shared" si="1242"/>
        <v/>
      </c>
      <c r="AHQ390" s="36" t="str">
        <f t="shared" si="1243"/>
        <v/>
      </c>
      <c r="AHR390" s="36" t="str">
        <f t="shared" si="1224"/>
        <v/>
      </c>
      <c r="AHS390" s="39" t="str">
        <f t="shared" si="1244"/>
        <v/>
      </c>
    </row>
    <row r="391" spans="1:922" s="32" customFormat="1" x14ac:dyDescent="0.25">
      <c r="A391" s="31" t="s">
        <v>50</v>
      </c>
      <c r="C391" s="33"/>
      <c r="D391" s="33"/>
      <c r="E391" s="33"/>
      <c r="F391" s="34"/>
      <c r="G391" s="33"/>
      <c r="H391" s="33"/>
      <c r="I391" s="33"/>
      <c r="J391" s="34"/>
      <c r="K391" s="33"/>
      <c r="L391" s="33"/>
      <c r="M391" s="33"/>
      <c r="N391" s="34"/>
      <c r="O391" s="33"/>
      <c r="P391" s="33"/>
      <c r="Q391" s="33"/>
      <c r="R391" s="34"/>
      <c r="S391" s="33"/>
      <c r="T391" s="33"/>
      <c r="U391" s="33"/>
      <c r="V391" s="34"/>
      <c r="W391" s="33"/>
      <c r="X391" s="33"/>
      <c r="Y391" s="33"/>
      <c r="Z391" s="34"/>
      <c r="AA391" s="33"/>
      <c r="AB391" s="33"/>
      <c r="AC391" s="33"/>
      <c r="AD391" s="34"/>
      <c r="AE391" s="33"/>
      <c r="AF391" s="33"/>
      <c r="AG391" s="33"/>
      <c r="AH391" s="34"/>
      <c r="AI391" s="33"/>
      <c r="AJ391" s="33"/>
      <c r="AK391" s="33"/>
      <c r="AL391" s="34"/>
      <c r="AM391" s="33"/>
      <c r="AN391" s="33"/>
      <c r="AO391" s="33"/>
      <c r="AP391" s="34"/>
      <c r="AQ391" s="33"/>
      <c r="AR391" s="33"/>
      <c r="AS391" s="33"/>
      <c r="AT391" s="34"/>
      <c r="AU391" s="33"/>
      <c r="AV391" s="33"/>
      <c r="AW391" s="33"/>
      <c r="AX391" s="34"/>
      <c r="AY391" s="33"/>
      <c r="AZ391" s="33"/>
      <c r="BA391" s="33"/>
      <c r="BB391" s="34"/>
      <c r="BC391" s="33"/>
      <c r="BD391" s="33"/>
      <c r="BE391" s="33"/>
      <c r="BF391" s="34"/>
      <c r="BG391" s="33"/>
      <c r="BH391" s="33"/>
      <c r="BI391" s="33"/>
      <c r="BJ391" s="34"/>
      <c r="BK391" s="33"/>
      <c r="BL391" s="33"/>
      <c r="BM391" s="33"/>
      <c r="BN391" s="34"/>
      <c r="BO391" s="33"/>
      <c r="BP391" s="33"/>
      <c r="BQ391" s="33"/>
      <c r="BR391" s="34"/>
      <c r="BS391" s="33"/>
      <c r="BT391" s="33"/>
      <c r="BU391" s="33"/>
      <c r="BV391" s="34"/>
      <c r="BW391" s="33"/>
      <c r="BX391" s="33"/>
      <c r="BY391" s="33"/>
      <c r="BZ391" s="34"/>
      <c r="CA391" s="33"/>
      <c r="CB391" s="33"/>
      <c r="CC391" s="33"/>
      <c r="CD391" s="34"/>
      <c r="CE391" s="33"/>
      <c r="CF391" s="33"/>
      <c r="CG391" s="33"/>
      <c r="CH391" s="34"/>
      <c r="CI391" s="33"/>
      <c r="CJ391" s="33"/>
      <c r="CK391" s="33"/>
      <c r="CL391" s="34"/>
      <c r="CM391" s="33"/>
      <c r="CN391" s="33"/>
      <c r="CO391" s="33"/>
      <c r="CP391" s="34"/>
      <c r="CQ391" s="33"/>
      <c r="CR391" s="33"/>
      <c r="CS391" s="33"/>
      <c r="CT391" s="34"/>
      <c r="CU391" s="33"/>
      <c r="CV391" s="33"/>
      <c r="CW391" s="33"/>
      <c r="CX391" s="34"/>
      <c r="CY391" s="33"/>
      <c r="CZ391" s="33"/>
      <c r="DA391" s="33"/>
      <c r="DB391" s="34"/>
      <c r="DC391" s="33"/>
      <c r="DD391" s="33"/>
      <c r="DE391" s="33"/>
      <c r="DF391" s="34"/>
      <c r="DG391" s="33"/>
      <c r="DH391" s="33"/>
      <c r="DI391" s="33"/>
      <c r="DJ391" s="34"/>
      <c r="DK391" s="33"/>
      <c r="DL391" s="33"/>
      <c r="DM391" s="33"/>
      <c r="DN391" s="34"/>
      <c r="DO391" s="33"/>
      <c r="DP391" s="33"/>
      <c r="DQ391" s="33"/>
      <c r="DR391" s="34"/>
      <c r="DS391" s="33"/>
      <c r="DT391" s="33"/>
      <c r="DU391" s="33"/>
      <c r="DV391" s="34"/>
      <c r="DW391" s="33"/>
      <c r="DX391" s="33"/>
      <c r="DY391" s="33"/>
      <c r="DZ391" s="34"/>
      <c r="EA391" s="33"/>
      <c r="EB391" s="33"/>
      <c r="EC391" s="33"/>
      <c r="ED391" s="34"/>
      <c r="EE391" s="33"/>
      <c r="EF391" s="33"/>
      <c r="EG391" s="33"/>
      <c r="EH391" s="34"/>
      <c r="EI391" s="33"/>
      <c r="EJ391" s="33"/>
      <c r="EK391" s="33"/>
      <c r="EL391" s="34"/>
      <c r="EM391" s="33"/>
      <c r="EN391" s="33"/>
      <c r="EO391" s="33"/>
      <c r="EP391" s="34"/>
      <c r="EQ391" s="33"/>
      <c r="ER391" s="33"/>
      <c r="ES391" s="33"/>
      <c r="ET391" s="34"/>
      <c r="EU391" s="33"/>
      <c r="EV391" s="33"/>
      <c r="EW391" s="33"/>
      <c r="EX391" s="34"/>
      <c r="EY391" s="33"/>
      <c r="EZ391" s="33"/>
      <c r="FA391" s="33"/>
      <c r="FB391" s="34"/>
      <c r="FC391" s="33"/>
      <c r="FD391" s="33"/>
      <c r="FE391" s="33"/>
      <c r="FF391" s="34"/>
      <c r="FG391" s="33"/>
      <c r="FH391" s="33"/>
      <c r="FI391" s="33"/>
      <c r="FJ391" s="34"/>
      <c r="FK391" s="33"/>
      <c r="FL391" s="33"/>
      <c r="FM391" s="33"/>
      <c r="FN391" s="34"/>
      <c r="FO391" s="33"/>
      <c r="FP391" s="33"/>
      <c r="FQ391" s="33"/>
      <c r="FR391" s="34"/>
      <c r="FS391" s="33"/>
      <c r="FT391" s="33"/>
      <c r="FU391" s="33"/>
      <c r="FV391" s="34"/>
      <c r="FW391" s="33"/>
      <c r="FX391" s="33"/>
      <c r="FY391" s="33"/>
      <c r="FZ391" s="34"/>
      <c r="GA391" s="33"/>
      <c r="GB391" s="33"/>
      <c r="GC391" s="33"/>
      <c r="GD391" s="34"/>
      <c r="GE391" s="33"/>
      <c r="GF391" s="33"/>
      <c r="GG391" s="33"/>
      <c r="GH391" s="34"/>
      <c r="GI391" s="33"/>
      <c r="GJ391" s="33"/>
      <c r="GK391" s="33"/>
      <c r="GL391" s="34"/>
      <c r="GM391" s="33"/>
      <c r="GN391" s="33"/>
      <c r="GO391" s="33"/>
      <c r="GP391" s="34"/>
      <c r="GQ391" s="33"/>
      <c r="GR391" s="33"/>
      <c r="GS391" s="33"/>
      <c r="GT391" s="34"/>
      <c r="GU391" s="33"/>
      <c r="GV391" s="33"/>
      <c r="GW391" s="33"/>
      <c r="GX391" s="34"/>
      <c r="GY391" s="33"/>
      <c r="GZ391" s="33"/>
      <c r="HA391" s="33"/>
      <c r="HB391" s="34"/>
      <c r="HC391" s="33"/>
      <c r="HD391" s="33"/>
      <c r="HE391" s="33"/>
      <c r="HF391" s="34"/>
      <c r="HG391" s="33"/>
      <c r="HH391" s="33"/>
      <c r="HI391" s="33"/>
      <c r="HJ391" s="34"/>
      <c r="HK391" s="33"/>
      <c r="HL391" s="33"/>
      <c r="HM391" s="33"/>
      <c r="HN391" s="34"/>
      <c r="HO391" s="33"/>
      <c r="HP391" s="33"/>
      <c r="HQ391" s="33"/>
      <c r="HR391" s="34"/>
      <c r="HS391" s="33"/>
      <c r="HT391" s="33"/>
      <c r="HU391" s="33"/>
      <c r="HV391" s="34"/>
      <c r="HW391" s="33"/>
      <c r="HX391" s="33"/>
      <c r="HY391" s="33"/>
      <c r="HZ391" s="34"/>
      <c r="IA391" s="33"/>
      <c r="IB391" s="33"/>
      <c r="IC391" s="33"/>
      <c r="ID391" s="34"/>
      <c r="IE391" s="33"/>
      <c r="IF391" s="33"/>
      <c r="IG391" s="33"/>
      <c r="IH391" s="34"/>
      <c r="II391" s="33"/>
      <c r="IJ391" s="33"/>
      <c r="IK391" s="33"/>
      <c r="IL391" s="34"/>
      <c r="IM391" s="33"/>
      <c r="IN391" s="33"/>
      <c r="IO391" s="33"/>
      <c r="IP391" s="34"/>
      <c r="IQ391" s="33"/>
      <c r="IR391" s="33"/>
      <c r="IS391" s="33"/>
      <c r="IT391" s="34"/>
      <c r="IU391" s="33"/>
      <c r="IV391" s="33"/>
      <c r="IW391" s="33"/>
      <c r="IX391" s="34"/>
      <c r="IY391" s="33"/>
      <c r="IZ391" s="33"/>
      <c r="JA391" s="33"/>
      <c r="JB391" s="34"/>
      <c r="JC391" s="33"/>
      <c r="JD391" s="33"/>
      <c r="JE391" s="33"/>
      <c r="JF391" s="34"/>
      <c r="JG391" s="33"/>
      <c r="JH391" s="33"/>
      <c r="JI391" s="33"/>
      <c r="JJ391" s="34"/>
      <c r="JK391" s="33"/>
      <c r="JL391" s="33"/>
      <c r="JM391" s="33"/>
      <c r="JN391" s="34"/>
      <c r="JO391" s="33"/>
      <c r="JP391" s="33"/>
      <c r="JQ391" s="33"/>
      <c r="JR391" s="34"/>
      <c r="JS391" s="33"/>
      <c r="JT391" s="33"/>
      <c r="JU391" s="33"/>
      <c r="JV391" s="34"/>
      <c r="JW391" s="33"/>
      <c r="JX391" s="33"/>
      <c r="JY391" s="33"/>
      <c r="JZ391" s="34"/>
      <c r="KA391" s="33"/>
      <c r="KB391" s="33"/>
      <c r="KC391" s="33"/>
      <c r="KD391" s="34"/>
      <c r="KE391" s="33"/>
      <c r="KF391" s="33"/>
      <c r="KG391" s="33"/>
      <c r="KH391" s="34"/>
      <c r="KI391" s="33"/>
      <c r="KJ391" s="33"/>
      <c r="KK391" s="33"/>
      <c r="KL391" s="34"/>
      <c r="KM391" s="33"/>
      <c r="KN391" s="33"/>
      <c r="KO391" s="33"/>
      <c r="KP391" s="34"/>
      <c r="KQ391" s="33"/>
      <c r="KR391" s="33"/>
      <c r="KS391" s="33"/>
      <c r="KT391" s="34"/>
      <c r="KU391" s="33"/>
      <c r="KV391" s="33"/>
      <c r="KW391" s="33"/>
      <c r="KX391" s="34"/>
      <c r="KY391" s="33"/>
      <c r="KZ391" s="33"/>
      <c r="LA391" s="33"/>
      <c r="LB391" s="34"/>
      <c r="LC391" s="33"/>
      <c r="LD391" s="33"/>
      <c r="LE391" s="33"/>
      <c r="LF391" s="34"/>
      <c r="LG391" s="33"/>
      <c r="LH391" s="33"/>
      <c r="LI391" s="33"/>
      <c r="LJ391" s="34"/>
      <c r="LK391" s="33"/>
      <c r="LL391" s="33"/>
      <c r="LM391" s="33"/>
      <c r="LN391" s="34"/>
      <c r="LO391" s="33"/>
      <c r="LP391" s="33"/>
      <c r="LQ391" s="33"/>
      <c r="LR391" s="34"/>
      <c r="LS391" s="33"/>
      <c r="LT391" s="33"/>
      <c r="LU391" s="33"/>
      <c r="LV391" s="34"/>
      <c r="LW391" s="33"/>
      <c r="LX391" s="33"/>
      <c r="LY391" s="33"/>
      <c r="LZ391" s="34"/>
      <c r="MA391" s="33"/>
      <c r="MB391" s="33"/>
      <c r="MC391" s="33"/>
      <c r="MD391" s="34"/>
      <c r="ME391" s="33"/>
      <c r="MF391" s="33"/>
      <c r="MG391" s="33"/>
      <c r="MH391" s="34"/>
      <c r="MI391" s="33"/>
      <c r="MJ391" s="33"/>
      <c r="MK391" s="33"/>
      <c r="ML391" s="34"/>
      <c r="MM391" s="33"/>
      <c r="MN391" s="33"/>
      <c r="MO391" s="33"/>
      <c r="MP391" s="34"/>
      <c r="MQ391" s="33"/>
      <c r="MR391" s="33"/>
      <c r="MS391" s="33"/>
      <c r="MT391" s="34"/>
      <c r="MU391" s="33"/>
      <c r="MV391" s="33"/>
      <c r="MW391" s="33"/>
      <c r="MX391" s="34"/>
      <c r="MY391" s="33"/>
      <c r="MZ391" s="33"/>
      <c r="NA391" s="33"/>
      <c r="NB391" s="34"/>
      <c r="NC391" s="33"/>
      <c r="ND391" s="33"/>
      <c r="NE391" s="33"/>
      <c r="NF391" s="34"/>
      <c r="NG391" s="33"/>
      <c r="NH391" s="33"/>
      <c r="NI391" s="33"/>
      <c r="NJ391" s="34"/>
      <c r="NK391" s="33"/>
      <c r="NL391" s="33"/>
      <c r="NM391" s="33"/>
      <c r="NN391" s="34"/>
      <c r="NO391" s="33"/>
      <c r="NP391" s="33"/>
      <c r="NQ391" s="33"/>
      <c r="NR391" s="34"/>
      <c r="NS391" s="33"/>
      <c r="NT391" s="33"/>
      <c r="NU391" s="33"/>
      <c r="NV391" s="34"/>
      <c r="NW391" s="33"/>
      <c r="NX391" s="33"/>
      <c r="NY391" s="33"/>
      <c r="NZ391" s="34"/>
      <c r="OA391" s="33"/>
      <c r="OB391" s="33"/>
      <c r="OC391" s="33"/>
      <c r="OD391" s="34"/>
      <c r="OE391" s="33"/>
      <c r="OF391" s="33"/>
      <c r="OG391" s="33"/>
      <c r="OH391" s="34"/>
      <c r="OI391" s="33"/>
      <c r="OJ391" s="33"/>
      <c r="OK391" s="33"/>
      <c r="OL391" s="34"/>
      <c r="OM391" s="33"/>
      <c r="ON391" s="33"/>
      <c r="OO391" s="33"/>
      <c r="OP391" s="34"/>
      <c r="OQ391" s="33"/>
      <c r="OR391" s="33"/>
      <c r="OS391" s="33"/>
      <c r="OT391" s="34"/>
      <c r="OU391" s="33"/>
      <c r="OV391" s="33"/>
      <c r="OW391" s="33"/>
      <c r="OX391" s="34"/>
      <c r="OY391" s="33"/>
      <c r="OZ391" s="33"/>
      <c r="PA391" s="33"/>
      <c r="PB391" s="34"/>
      <c r="PC391" s="33"/>
      <c r="PD391" s="33"/>
      <c r="PE391" s="33"/>
      <c r="PF391" s="34"/>
      <c r="PG391" s="33"/>
      <c r="PH391" s="33"/>
      <c r="PI391" s="33"/>
      <c r="PJ391" s="34"/>
      <c r="PK391" s="33"/>
      <c r="PL391" s="33"/>
      <c r="PM391" s="33"/>
      <c r="PN391" s="34"/>
      <c r="PO391" s="33"/>
      <c r="PP391" s="33"/>
      <c r="PQ391" s="33"/>
      <c r="PR391" s="34"/>
      <c r="PS391" s="33"/>
      <c r="PT391" s="33"/>
      <c r="PU391" s="33"/>
      <c r="PV391" s="34"/>
      <c r="PW391" s="33"/>
      <c r="PX391" s="33"/>
      <c r="PY391" s="33"/>
      <c r="PZ391" s="34"/>
      <c r="QA391" s="33"/>
      <c r="QB391" s="33"/>
      <c r="QC391" s="33"/>
      <c r="QD391" s="34"/>
      <c r="QE391" s="33"/>
      <c r="QF391" s="33"/>
      <c r="QG391" s="33"/>
      <c r="QH391" s="34"/>
      <c r="QI391" s="33"/>
      <c r="QJ391" s="33"/>
      <c r="QK391" s="33"/>
      <c r="QL391" s="34"/>
      <c r="QM391" s="33"/>
      <c r="QN391" s="33"/>
      <c r="QO391" s="33"/>
      <c r="QP391" s="34"/>
      <c r="QQ391" s="33"/>
      <c r="QR391" s="33"/>
      <c r="QS391" s="33"/>
      <c r="QT391" s="34"/>
      <c r="QU391" s="33"/>
      <c r="QV391" s="33"/>
      <c r="QW391" s="33"/>
      <c r="QX391" s="34"/>
      <c r="QY391" s="33"/>
      <c r="QZ391" s="33"/>
      <c r="RA391" s="33"/>
      <c r="RB391" s="34"/>
      <c r="RC391" s="33"/>
      <c r="RD391" s="33"/>
      <c r="RE391" s="33"/>
      <c r="RF391" s="34"/>
      <c r="RG391" s="33"/>
      <c r="RH391" s="33"/>
      <c r="RI391" s="33"/>
      <c r="RJ391" s="34"/>
      <c r="RK391" s="33"/>
      <c r="RL391" s="33"/>
      <c r="RM391" s="33"/>
      <c r="RN391" s="34"/>
      <c r="RO391" s="33"/>
      <c r="RP391" s="33"/>
      <c r="RQ391" s="33"/>
      <c r="RR391" s="34"/>
      <c r="RS391" s="33"/>
      <c r="RT391" s="33"/>
      <c r="RU391" s="33"/>
      <c r="RV391" s="34"/>
      <c r="RW391" s="33"/>
      <c r="RX391" s="33"/>
      <c r="RY391" s="33"/>
      <c r="RZ391" s="34"/>
      <c r="SA391" s="33"/>
      <c r="SB391" s="33"/>
      <c r="SC391" s="33"/>
      <c r="SD391" s="34"/>
      <c r="SE391" s="33"/>
      <c r="SF391" s="33"/>
      <c r="SG391" s="33"/>
      <c r="SH391" s="33"/>
      <c r="SI391" s="33"/>
      <c r="SJ391" s="33"/>
      <c r="SK391" s="33"/>
      <c r="SL391" s="34"/>
      <c r="SM391" s="33"/>
      <c r="SN391" s="33"/>
      <c r="SO391" s="33"/>
      <c r="SP391" s="34"/>
      <c r="SQ391" s="33"/>
      <c r="SR391" s="33"/>
      <c r="SS391" s="33"/>
      <c r="ST391" s="34"/>
      <c r="SU391" s="33"/>
      <c r="SV391" s="33"/>
      <c r="SW391" s="33"/>
      <c r="SX391" s="34"/>
      <c r="SY391" s="33"/>
      <c r="SZ391" s="33"/>
      <c r="TA391" s="33"/>
      <c r="TB391" s="34"/>
      <c r="TC391" s="33"/>
      <c r="TD391" s="33"/>
      <c r="TE391" s="33"/>
      <c r="TF391" s="34"/>
      <c r="TG391" s="33"/>
      <c r="TH391" s="33"/>
      <c r="TI391" s="33"/>
      <c r="TJ391" s="34"/>
      <c r="TK391" s="33"/>
      <c r="TL391" s="33"/>
      <c r="TM391" s="33"/>
      <c r="TN391" s="34"/>
      <c r="TO391" s="33"/>
      <c r="TP391" s="33"/>
      <c r="TQ391" s="33"/>
      <c r="TR391" s="34"/>
      <c r="TS391" s="33"/>
      <c r="TT391" s="33"/>
      <c r="TU391" s="33"/>
      <c r="TV391" s="34"/>
      <c r="TW391" s="33"/>
      <c r="TX391" s="33"/>
      <c r="TY391" s="33"/>
      <c r="TZ391" s="34"/>
      <c r="UA391" s="33"/>
      <c r="UB391" s="33"/>
      <c r="UC391" s="33"/>
      <c r="UD391" s="34"/>
      <c r="UE391" s="33"/>
      <c r="UF391" s="33"/>
      <c r="UG391" s="33"/>
      <c r="UH391" s="34"/>
      <c r="UI391" s="33"/>
      <c r="UJ391" s="33"/>
      <c r="UK391" s="33"/>
      <c r="UL391" s="34"/>
      <c r="UM391" s="33"/>
      <c r="UN391" s="33"/>
      <c r="UO391" s="33"/>
      <c r="UP391" s="34"/>
      <c r="UQ391" s="33"/>
      <c r="UR391" s="33"/>
      <c r="US391" s="33"/>
      <c r="UT391" s="34"/>
      <c r="UU391" s="33"/>
      <c r="UV391" s="33"/>
      <c r="UW391" s="33"/>
      <c r="UX391" s="34"/>
      <c r="UY391" s="33"/>
      <c r="UZ391" s="33"/>
      <c r="VA391" s="33"/>
      <c r="VB391" s="34"/>
      <c r="VC391" s="33"/>
      <c r="VD391" s="33"/>
      <c r="VE391" s="33"/>
      <c r="VF391" s="34"/>
      <c r="VG391" s="33"/>
      <c r="VH391" s="33"/>
      <c r="VI391" s="33"/>
      <c r="VJ391" s="34"/>
      <c r="VK391" s="33"/>
      <c r="VL391" s="33"/>
      <c r="VM391" s="33"/>
      <c r="VN391" s="34"/>
      <c r="VO391" s="33"/>
      <c r="VP391" s="33"/>
      <c r="VQ391" s="33"/>
      <c r="VR391" s="34"/>
      <c r="VS391" s="33"/>
      <c r="VT391" s="33"/>
      <c r="VU391" s="33"/>
      <c r="VV391" s="34"/>
      <c r="VW391" s="33"/>
      <c r="VX391" s="33"/>
      <c r="VY391" s="33"/>
      <c r="VZ391" s="34"/>
      <c r="WA391" s="33"/>
      <c r="WB391" s="33"/>
      <c r="WC391" s="33"/>
      <c r="WD391" s="34"/>
      <c r="WE391" s="33"/>
      <c r="WF391" s="33"/>
      <c r="WG391" s="33"/>
      <c r="WH391" s="34"/>
      <c r="WI391" s="33"/>
      <c r="WJ391" s="33"/>
      <c r="WK391" s="33"/>
      <c r="WL391" s="34"/>
      <c r="WM391" s="33"/>
      <c r="WN391" s="33"/>
      <c r="WO391" s="33"/>
      <c r="WP391" s="34"/>
      <c r="WQ391" s="33"/>
      <c r="WR391" s="33"/>
      <c r="WS391" s="33"/>
      <c r="WT391" s="34"/>
      <c r="WU391" s="33"/>
      <c r="WV391" s="33"/>
      <c r="WW391" s="33"/>
      <c r="WX391" s="34"/>
      <c r="WY391" s="33"/>
      <c r="WZ391" s="33"/>
      <c r="XA391" s="33"/>
      <c r="XB391" s="34"/>
      <c r="XC391" s="33"/>
      <c r="XD391" s="33"/>
      <c r="XE391" s="33"/>
      <c r="XF391" s="34"/>
      <c r="XG391" s="33"/>
      <c r="XH391" s="33"/>
      <c r="XI391" s="33"/>
      <c r="XJ391" s="34"/>
      <c r="XK391" s="33"/>
      <c r="XL391" s="33"/>
      <c r="XM391" s="33"/>
      <c r="XN391" s="34"/>
      <c r="XO391" s="33"/>
      <c r="XP391" s="33"/>
      <c r="XQ391" s="33"/>
      <c r="XR391" s="34"/>
      <c r="XS391" s="33"/>
      <c r="XT391" s="33"/>
      <c r="XU391" s="33"/>
      <c r="XV391" s="34"/>
      <c r="XW391" s="33"/>
      <c r="XX391" s="33"/>
      <c r="XY391" s="33"/>
      <c r="XZ391" s="34"/>
      <c r="YA391" s="33"/>
      <c r="YB391" s="33"/>
      <c r="YC391" s="33"/>
      <c r="YD391" s="34"/>
      <c r="YE391" s="33"/>
      <c r="YF391" s="33"/>
      <c r="YG391" s="33"/>
      <c r="YH391" s="34"/>
      <c r="YI391" s="33"/>
      <c r="YJ391" s="33"/>
      <c r="YK391" s="33"/>
      <c r="YL391" s="34"/>
      <c r="YM391" s="33"/>
      <c r="YN391" s="33"/>
      <c r="YO391" s="33"/>
      <c r="YP391" s="34"/>
      <c r="YQ391" s="33"/>
      <c r="YR391" s="33"/>
      <c r="YS391" s="33"/>
      <c r="YT391" s="34"/>
      <c r="YU391" s="33"/>
      <c r="YV391" s="33"/>
      <c r="YW391" s="33"/>
      <c r="YX391" s="34"/>
      <c r="YY391" s="33"/>
      <c r="YZ391" s="33"/>
      <c r="ZA391" s="33"/>
      <c r="ZB391" s="34"/>
      <c r="ZC391" s="33"/>
      <c r="ZD391" s="33"/>
      <c r="ZE391" s="33"/>
      <c r="ZF391" s="34"/>
      <c r="ZG391" s="33"/>
      <c r="ZH391" s="33"/>
      <c r="ZI391" s="33"/>
      <c r="ZJ391" s="34"/>
      <c r="ZK391" s="33"/>
      <c r="ZL391" s="33"/>
      <c r="ZM391" s="33"/>
      <c r="ZN391" s="34"/>
      <c r="ZO391" s="33"/>
      <c r="ZP391" s="33"/>
      <c r="ZQ391" s="33"/>
      <c r="ZR391" s="34"/>
      <c r="ZS391" s="33"/>
      <c r="ZT391" s="33"/>
      <c r="ZU391" s="33"/>
      <c r="ZV391" s="34"/>
      <c r="ZW391" s="33"/>
      <c r="ZX391" s="33"/>
      <c r="ZY391" s="33"/>
      <c r="ZZ391" s="34"/>
      <c r="AAA391" s="33"/>
      <c r="AAB391" s="33"/>
      <c r="AAC391" s="33"/>
      <c r="AAD391" s="34"/>
      <c r="AAE391" s="33"/>
      <c r="AAF391" s="33"/>
      <c r="AAG391" s="33"/>
      <c r="AAH391" s="34"/>
      <c r="AAI391" s="33"/>
      <c r="AAJ391" s="33"/>
      <c r="AAK391" s="33"/>
      <c r="AAL391" s="34"/>
      <c r="AAM391" s="33"/>
      <c r="AAN391" s="33"/>
      <c r="AAO391" s="33"/>
      <c r="AAP391" s="34"/>
      <c r="AAQ391" s="33"/>
      <c r="AAR391" s="33"/>
      <c r="AAS391" s="33"/>
      <c r="AAT391" s="34"/>
      <c r="AAU391" s="33"/>
      <c r="AAV391" s="33"/>
      <c r="AAW391" s="33"/>
      <c r="AAX391" s="34"/>
      <c r="AAY391" s="33"/>
      <c r="AAZ391" s="33"/>
      <c r="ABA391" s="33"/>
      <c r="ABB391" s="34"/>
      <c r="ABC391" s="33"/>
      <c r="ABD391" s="33"/>
      <c r="ABE391" s="33"/>
      <c r="ABF391" s="34"/>
      <c r="ABG391" s="33"/>
      <c r="ABH391" s="33"/>
      <c r="ABI391" s="33"/>
      <c r="ABJ391" s="34"/>
      <c r="ABK391" s="33"/>
      <c r="ABL391" s="33"/>
      <c r="ABM391" s="33"/>
      <c r="ABN391" s="34"/>
      <c r="ABO391" s="33"/>
      <c r="ABP391" s="33"/>
      <c r="ABQ391" s="33"/>
      <c r="ABR391" s="34"/>
      <c r="ABS391" s="33"/>
      <c r="ABT391" s="33"/>
      <c r="ABU391" s="33"/>
      <c r="ABV391" s="34"/>
      <c r="ABW391" s="33"/>
      <c r="ABX391" s="33"/>
      <c r="ABY391" s="33"/>
      <c r="ABZ391" s="34"/>
      <c r="ACA391" s="33"/>
      <c r="ACB391" s="33"/>
      <c r="ACC391" s="33"/>
      <c r="ACD391" s="34"/>
      <c r="ACE391" s="33"/>
      <c r="ACF391" s="33"/>
      <c r="ACG391" s="33"/>
      <c r="ACH391" s="34"/>
      <c r="ACI391" s="33"/>
      <c r="ACJ391" s="33"/>
      <c r="ACK391" s="33"/>
      <c r="ACL391" s="34"/>
      <c r="ACM391" s="33"/>
      <c r="ACN391" s="33"/>
      <c r="ACO391" s="33"/>
      <c r="ACP391" s="34"/>
      <c r="ACQ391" s="33"/>
      <c r="ACR391" s="33"/>
      <c r="ACS391" s="33"/>
      <c r="ACT391" s="34"/>
      <c r="ACU391" s="33"/>
      <c r="ACV391" s="33"/>
      <c r="ACW391" s="33"/>
      <c r="ACX391" s="34"/>
      <c r="ACY391" s="33"/>
      <c r="ACZ391" s="33"/>
      <c r="ADA391" s="33"/>
      <c r="ADB391" s="34"/>
      <c r="ADC391" s="33"/>
      <c r="ADD391" s="33"/>
      <c r="ADE391" s="33"/>
      <c r="ADF391" s="34"/>
      <c r="ADG391" s="33"/>
      <c r="ADH391" s="33"/>
      <c r="ADI391" s="33"/>
      <c r="ADJ391" s="34"/>
      <c r="ADK391" s="33"/>
      <c r="ADL391" s="33"/>
      <c r="ADM391" s="33"/>
      <c r="ADN391" s="34"/>
      <c r="ADO391" s="33"/>
      <c r="ADP391" s="33"/>
      <c r="ADQ391" s="33"/>
      <c r="ADR391" s="34"/>
      <c r="ADS391" s="33"/>
      <c r="ADT391" s="33"/>
      <c r="ADU391" s="33"/>
      <c r="ADV391" s="34"/>
      <c r="ADW391" s="33"/>
      <c r="ADX391" s="33"/>
      <c r="ADY391" s="33"/>
      <c r="ADZ391" s="34"/>
      <c r="AEA391" s="33"/>
      <c r="AEB391" s="33"/>
      <c r="AEC391" s="33"/>
      <c r="AED391" s="34"/>
      <c r="AEE391" s="33"/>
      <c r="AEF391" s="33"/>
      <c r="AEG391" s="33"/>
      <c r="AEH391" s="34"/>
      <c r="AEI391" s="33"/>
      <c r="AEJ391" s="33"/>
      <c r="AEK391" s="33"/>
      <c r="AEL391" s="34"/>
      <c r="AEM391" s="33"/>
      <c r="AEN391" s="33"/>
      <c r="AEO391" s="33"/>
      <c r="AEP391" s="34"/>
      <c r="AEQ391" s="33"/>
      <c r="AER391" s="33"/>
      <c r="AES391" s="33"/>
      <c r="AET391" s="34"/>
      <c r="AEU391" s="33"/>
      <c r="AEV391" s="33"/>
      <c r="AEW391" s="33"/>
      <c r="AEX391" s="34"/>
      <c r="AEY391" s="33"/>
      <c r="AEZ391" s="33"/>
      <c r="AFA391" s="33"/>
      <c r="AFB391" s="34"/>
      <c r="AFC391" s="33"/>
      <c r="AFD391" s="33"/>
      <c r="AFE391" s="33"/>
      <c r="AFF391" s="34"/>
      <c r="AFG391" s="33"/>
      <c r="AFH391" s="33"/>
      <c r="AFI391" s="33"/>
      <c r="AFJ391" s="34"/>
      <c r="AFK391" s="33"/>
      <c r="AFL391" s="33"/>
      <c r="AFM391" s="33"/>
      <c r="AFN391" s="34"/>
      <c r="AFO391" s="33"/>
      <c r="AFP391" s="33"/>
      <c r="AFQ391" s="33"/>
      <c r="AFR391" s="34"/>
      <c r="AFS391" s="33"/>
      <c r="AFT391" s="33"/>
      <c r="AFU391" s="33"/>
      <c r="AFV391" s="34"/>
      <c r="AFW391" s="33"/>
      <c r="AFX391" s="33"/>
      <c r="AFY391" s="33"/>
      <c r="AFZ391" s="34"/>
      <c r="AGA391" s="33"/>
      <c r="AGB391" s="33"/>
      <c r="AGC391" s="33"/>
      <c r="AGD391" s="34"/>
      <c r="AGE391" s="33"/>
      <c r="AGF391" s="33"/>
      <c r="AGG391" s="33"/>
      <c r="AGH391" s="34"/>
      <c r="AGI391" s="33"/>
      <c r="AGJ391" s="33"/>
      <c r="AGK391" s="33"/>
      <c r="AGL391" s="33"/>
      <c r="AGM391" s="33"/>
      <c r="AGN391" s="34"/>
      <c r="AGO391" s="33"/>
      <c r="AGP391" s="33"/>
      <c r="AGQ391" s="33"/>
      <c r="AGR391" s="33"/>
      <c r="AGS391" s="34"/>
      <c r="AGT391" s="34"/>
      <c r="AGU391" s="33"/>
      <c r="AGV391" s="33"/>
      <c r="AGW391" s="33"/>
      <c r="AGX391" s="33"/>
      <c r="AGY391" s="34"/>
      <c r="AGZ391" s="34"/>
      <c r="AHA391" s="33"/>
      <c r="AHB391" s="33"/>
      <c r="AHC391" s="33"/>
      <c r="AHD391" s="33"/>
      <c r="AHE391" s="34"/>
      <c r="AHF391" s="34"/>
      <c r="AHG391" s="33"/>
      <c r="AHH391" s="33"/>
      <c r="AHI391" s="33"/>
      <c r="AHJ391" s="33"/>
      <c r="AHK391" s="34"/>
      <c r="AHL391" s="34"/>
      <c r="AHM391" s="33"/>
      <c r="AHN391" s="33"/>
      <c r="AHO391" s="33"/>
      <c r="AHP391" s="33"/>
      <c r="AHQ391" s="34"/>
      <c r="AHR391" s="34"/>
      <c r="AHS391" s="33"/>
      <c r="AHT391" s="33"/>
      <c r="AHU391" s="33"/>
      <c r="AHV391" s="34"/>
      <c r="AHW391" s="33"/>
      <c r="AHX391" s="33"/>
      <c r="AHY391" s="33"/>
      <c r="AHZ391" s="34"/>
      <c r="AIA391" s="33"/>
      <c r="AIB391" s="33"/>
      <c r="AIC391" s="33"/>
      <c r="AID391" s="34"/>
      <c r="AIE391" s="33"/>
      <c r="AIF391" s="33"/>
      <c r="AIG391" s="33"/>
      <c r="AIH391" s="34"/>
      <c r="AII391" s="33"/>
      <c r="AIJ391" s="33"/>
      <c r="AIK391" s="33"/>
      <c r="AIL391" s="34"/>
    </row>
    <row r="392" spans="1:922" s="5" customFormat="1" outlineLevel="1" x14ac:dyDescent="0.25">
      <c r="A392" s="43">
        <v>1</v>
      </c>
      <c r="B392" s="50" t="s">
        <v>244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38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61"/>
      <c r="AN392" s="57"/>
      <c r="AO392" s="57" t="s">
        <v>351</v>
      </c>
      <c r="AP392" s="57" t="s">
        <v>351</v>
      </c>
      <c r="AQ392" s="61"/>
      <c r="AR392" s="57"/>
      <c r="AS392" s="57"/>
      <c r="AT392" s="57"/>
      <c r="AU392" s="57" t="s">
        <v>351</v>
      </c>
      <c r="AV392" s="57" t="s">
        <v>351</v>
      </c>
      <c r="AW392" s="57" t="s">
        <v>351</v>
      </c>
      <c r="AX392" s="57"/>
      <c r="AY392" s="57" t="s">
        <v>351</v>
      </c>
      <c r="AZ392" s="57" t="s">
        <v>351</v>
      </c>
      <c r="BA392" s="57" t="s">
        <v>351</v>
      </c>
      <c r="BB392" s="57" t="s">
        <v>351</v>
      </c>
      <c r="BC392" s="57"/>
      <c r="BD392" s="57"/>
      <c r="BE392" s="57"/>
      <c r="BF392" s="57"/>
      <c r="BG392" s="57" t="s">
        <v>351</v>
      </c>
      <c r="BH392" s="57" t="s">
        <v>351</v>
      </c>
      <c r="BI392" s="38"/>
      <c r="BJ392" s="38"/>
      <c r="BK392" s="61"/>
      <c r="BL392" s="57"/>
      <c r="BM392" s="57" t="s">
        <v>351</v>
      </c>
      <c r="BN392" s="57" t="s">
        <v>351</v>
      </c>
      <c r="BO392" s="57"/>
      <c r="BP392" s="57" t="s">
        <v>351</v>
      </c>
      <c r="BQ392" s="57"/>
      <c r="BR392" s="57"/>
      <c r="BS392" s="57" t="s">
        <v>351</v>
      </c>
      <c r="BT392" s="57"/>
      <c r="BU392" s="57" t="s">
        <v>351</v>
      </c>
      <c r="BV392" s="57" t="s">
        <v>351</v>
      </c>
      <c r="BW392" s="57"/>
      <c r="BX392" s="57"/>
      <c r="BY392" s="57"/>
      <c r="BZ392" s="57"/>
      <c r="CA392" s="57" t="s">
        <v>351</v>
      </c>
      <c r="CB392" s="57" t="s">
        <v>351</v>
      </c>
      <c r="CC392" s="38"/>
      <c r="CD392" s="38"/>
      <c r="CE392" s="61"/>
      <c r="CF392" s="57" t="s">
        <v>351</v>
      </c>
      <c r="CG392" s="57" t="s">
        <v>351</v>
      </c>
      <c r="CH392" s="57" t="s">
        <v>351</v>
      </c>
      <c r="CI392" s="57"/>
      <c r="CJ392" s="57"/>
      <c r="CK392" s="57" t="s">
        <v>351</v>
      </c>
      <c r="CL392" s="57"/>
      <c r="CM392" s="57"/>
      <c r="CN392" s="57" t="s">
        <v>351</v>
      </c>
      <c r="CO392" s="57" t="s">
        <v>351</v>
      </c>
      <c r="CP392" s="57" t="s">
        <v>351</v>
      </c>
      <c r="CQ392" s="57"/>
      <c r="CR392" s="57"/>
      <c r="CS392" s="57" t="s">
        <v>351</v>
      </c>
      <c r="CT392" s="57"/>
      <c r="CU392" s="57"/>
      <c r="CV392" s="57"/>
      <c r="CW392" s="38"/>
      <c r="CX392" s="38"/>
      <c r="CY392" s="37"/>
      <c r="CZ392" s="38"/>
      <c r="DA392" s="38"/>
      <c r="DB392" s="38"/>
      <c r="DC392" s="38"/>
      <c r="DD392" s="38"/>
      <c r="DE392" s="38" t="s">
        <v>351</v>
      </c>
      <c r="DF392" s="38"/>
      <c r="DG392" s="38" t="s">
        <v>351</v>
      </c>
      <c r="DH392" s="38" t="s">
        <v>351</v>
      </c>
      <c r="DI392" s="38"/>
      <c r="DJ392" s="38"/>
      <c r="DK392" s="38" t="s">
        <v>351</v>
      </c>
      <c r="DL392" s="38" t="s">
        <v>351</v>
      </c>
      <c r="DM392" s="38"/>
      <c r="DN392" s="38"/>
      <c r="DO392" s="38"/>
      <c r="DP392" s="38"/>
      <c r="DQ392" s="38"/>
      <c r="DR392" s="38"/>
      <c r="DS392" s="61"/>
      <c r="DT392" s="57"/>
      <c r="DU392" s="57"/>
      <c r="DV392" s="57"/>
      <c r="DW392" s="57" t="s">
        <v>351</v>
      </c>
      <c r="DX392" s="57"/>
      <c r="DY392" s="57" t="s">
        <v>351</v>
      </c>
      <c r="DZ392" s="57"/>
      <c r="EA392" s="57"/>
      <c r="EB392" s="57" t="s">
        <v>351</v>
      </c>
      <c r="EC392" s="57" t="s">
        <v>351</v>
      </c>
      <c r="ED392" s="57" t="s">
        <v>351</v>
      </c>
      <c r="EE392" s="57" t="s">
        <v>351</v>
      </c>
      <c r="EF392" s="57" t="s">
        <v>351</v>
      </c>
      <c r="EG392" s="57"/>
      <c r="EH392" s="57"/>
      <c r="EI392" s="57"/>
      <c r="EJ392" s="57"/>
      <c r="EK392" s="57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 t="s">
        <v>351</v>
      </c>
      <c r="EV392" s="38" t="s">
        <v>351</v>
      </c>
      <c r="EW392" s="38" t="s">
        <v>351</v>
      </c>
      <c r="EX392" s="38" t="s">
        <v>351</v>
      </c>
      <c r="EY392" s="38"/>
      <c r="EZ392" s="38" t="s">
        <v>351</v>
      </c>
      <c r="FA392" s="38" t="s">
        <v>351</v>
      </c>
      <c r="FB392" s="38"/>
      <c r="FC392" s="38" t="s">
        <v>351</v>
      </c>
      <c r="FD392" s="38" t="s">
        <v>351</v>
      </c>
      <c r="FE392" s="38"/>
      <c r="FF392" s="38"/>
      <c r="FG392" s="37"/>
      <c r="FH392" s="38" t="s">
        <v>351</v>
      </c>
      <c r="FI392" s="38" t="s">
        <v>351</v>
      </c>
      <c r="FJ392" s="38" t="s">
        <v>351</v>
      </c>
      <c r="FK392" s="38" t="s">
        <v>351</v>
      </c>
      <c r="FL392" s="38" t="s">
        <v>351</v>
      </c>
      <c r="FM392" s="38" t="s">
        <v>351</v>
      </c>
      <c r="FN392" s="38"/>
      <c r="FO392" s="38"/>
      <c r="FP392" s="38" t="s">
        <v>351</v>
      </c>
      <c r="FQ392" s="38"/>
      <c r="FR392" s="38" t="s">
        <v>351</v>
      </c>
      <c r="FS392" s="38" t="s">
        <v>351</v>
      </c>
      <c r="FT392" s="38" t="s">
        <v>351</v>
      </c>
      <c r="FU392" s="38" t="s">
        <v>351</v>
      </c>
      <c r="FV392" s="38"/>
      <c r="FW392" s="38" t="s">
        <v>351</v>
      </c>
      <c r="FX392" s="38" t="s">
        <v>351</v>
      </c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 t="s">
        <v>351</v>
      </c>
      <c r="GO392" s="38" t="s">
        <v>351</v>
      </c>
      <c r="GP392" s="38"/>
      <c r="GQ392" s="38" t="s">
        <v>351</v>
      </c>
      <c r="GR392" s="38" t="s">
        <v>351</v>
      </c>
      <c r="GS392" s="38"/>
      <c r="GT392" s="38"/>
      <c r="GU392" s="37"/>
      <c r="GV392" s="38"/>
      <c r="GW392" s="38"/>
      <c r="GX392" s="38"/>
      <c r="GY392" s="38" t="s">
        <v>351</v>
      </c>
      <c r="GZ392" s="38" t="s">
        <v>351</v>
      </c>
      <c r="HA392" s="38" t="s">
        <v>351</v>
      </c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 t="s">
        <v>351</v>
      </c>
      <c r="HR392" s="38" t="s">
        <v>351</v>
      </c>
      <c r="HS392" s="38"/>
      <c r="HT392" s="38" t="s">
        <v>351</v>
      </c>
      <c r="HU392" s="38" t="s">
        <v>351</v>
      </c>
      <c r="HV392" s="38"/>
      <c r="HW392" s="38"/>
      <c r="HX392" s="38" t="s">
        <v>351</v>
      </c>
      <c r="HY392" s="38" t="s">
        <v>351</v>
      </c>
      <c r="HZ392" s="38"/>
      <c r="IA392" s="38"/>
      <c r="IB392" s="38" t="s">
        <v>351</v>
      </c>
      <c r="IC392" s="38"/>
      <c r="ID392" s="38"/>
      <c r="IE392" s="38" t="s">
        <v>351</v>
      </c>
      <c r="IF392" s="38" t="s">
        <v>351</v>
      </c>
      <c r="IG392" s="38"/>
      <c r="IH392" s="38"/>
      <c r="II392" s="37"/>
      <c r="IJ392" s="38" t="s">
        <v>351</v>
      </c>
      <c r="IK392" s="38" t="s">
        <v>351</v>
      </c>
      <c r="IL392" s="38" t="s">
        <v>351</v>
      </c>
      <c r="IM392" s="38" t="s">
        <v>351</v>
      </c>
      <c r="IN392" s="38" t="s">
        <v>351</v>
      </c>
      <c r="IO392" s="38" t="s">
        <v>351</v>
      </c>
      <c r="IP392" s="38"/>
      <c r="IQ392" s="38"/>
      <c r="IR392" s="38" t="s">
        <v>351</v>
      </c>
      <c r="IS392" s="38" t="s">
        <v>351</v>
      </c>
      <c r="IT392" s="38" t="s">
        <v>351</v>
      </c>
      <c r="IU392" s="38" t="s">
        <v>351</v>
      </c>
      <c r="IV392" s="38" t="s">
        <v>351</v>
      </c>
      <c r="IW392" s="38" t="s">
        <v>351</v>
      </c>
      <c r="IX392" s="38"/>
      <c r="IY392" s="38" t="s">
        <v>351</v>
      </c>
      <c r="IZ392" s="38" t="s">
        <v>351</v>
      </c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 t="s">
        <v>351</v>
      </c>
      <c r="NV392" s="38"/>
      <c r="NW392" s="38"/>
      <c r="NX392" s="38" t="s">
        <v>351</v>
      </c>
      <c r="NY392" s="38" t="s">
        <v>351</v>
      </c>
      <c r="NZ392" s="38" t="s">
        <v>351</v>
      </c>
      <c r="OA392" s="38" t="s">
        <v>351</v>
      </c>
      <c r="OB392" s="38" t="s">
        <v>351</v>
      </c>
      <c r="OC392" s="38" t="s">
        <v>351</v>
      </c>
      <c r="OD392" s="38"/>
      <c r="OE392" s="38"/>
      <c r="OF392" s="38" t="s">
        <v>351</v>
      </c>
      <c r="OG392" s="38" t="s">
        <v>351</v>
      </c>
      <c r="OH392" s="38"/>
      <c r="OI392" s="38" t="s">
        <v>351</v>
      </c>
      <c r="OJ392" s="38" t="s">
        <v>351</v>
      </c>
      <c r="OK392" s="38"/>
      <c r="OL392" s="38"/>
      <c r="OM392" s="37"/>
      <c r="ON392" s="38"/>
      <c r="OO392" s="38"/>
      <c r="OP392" s="38"/>
      <c r="OQ392" s="38"/>
      <c r="OR392" s="38" t="s">
        <v>351</v>
      </c>
      <c r="OS392" s="38" t="s">
        <v>351</v>
      </c>
      <c r="OT392" s="38" t="s">
        <v>351</v>
      </c>
      <c r="OU392" s="38"/>
      <c r="OV392" s="38"/>
      <c r="OW392" s="38"/>
      <c r="OX392" s="38"/>
      <c r="OY392" s="38" t="s">
        <v>351</v>
      </c>
      <c r="OZ392" s="38" t="s">
        <v>351</v>
      </c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 t="s">
        <v>351</v>
      </c>
      <c r="PO392" s="38" t="s">
        <v>351</v>
      </c>
      <c r="PP392" s="38"/>
      <c r="PQ392" s="38" t="s">
        <v>351</v>
      </c>
      <c r="PR392" s="38"/>
      <c r="PS392" s="38"/>
      <c r="PT392" s="38"/>
      <c r="PU392" s="38"/>
      <c r="PV392" s="38"/>
      <c r="PW392" s="38"/>
      <c r="PX392" s="38"/>
      <c r="PY392" s="38"/>
      <c r="PZ392" s="38"/>
      <c r="QA392" s="30" t="s">
        <v>351</v>
      </c>
      <c r="QB392" s="75" t="s">
        <v>351</v>
      </c>
      <c r="QC392" s="75"/>
      <c r="QD392" s="75"/>
      <c r="QE392" s="75"/>
      <c r="QF392" s="75"/>
      <c r="QG392" s="75"/>
      <c r="QH392" s="75"/>
      <c r="QI392" s="75"/>
      <c r="QJ392" s="75"/>
      <c r="QK392" s="75"/>
      <c r="QL392" s="75"/>
      <c r="QM392" s="75" t="s">
        <v>351</v>
      </c>
      <c r="QN392" s="75" t="s">
        <v>351</v>
      </c>
      <c r="QO392" s="75"/>
      <c r="QP392" s="75"/>
      <c r="QQ392" s="75"/>
      <c r="QR392" s="75"/>
      <c r="QS392" s="75"/>
      <c r="QT392" s="75"/>
      <c r="QU392" s="30"/>
      <c r="QV392" s="75"/>
      <c r="QW392" s="75"/>
      <c r="QX392" s="75"/>
      <c r="QY392" s="75"/>
      <c r="QZ392" s="75" t="s">
        <v>351</v>
      </c>
      <c r="RA392" s="75" t="s">
        <v>351</v>
      </c>
      <c r="RB392" s="75"/>
      <c r="RC392" s="75" t="s">
        <v>351</v>
      </c>
      <c r="RD392" s="75" t="s">
        <v>351</v>
      </c>
      <c r="RE392" s="75"/>
      <c r="RF392" s="75"/>
      <c r="RG392" s="75" t="s">
        <v>351</v>
      </c>
      <c r="RH392" s="75" t="s">
        <v>351</v>
      </c>
      <c r="RI392" s="75"/>
      <c r="RJ392" s="75"/>
      <c r="RK392" s="75"/>
      <c r="RL392" s="75"/>
      <c r="RM392" s="75"/>
      <c r="RN392" s="75"/>
      <c r="RO392" s="30"/>
      <c r="RP392" s="75" t="s">
        <v>351</v>
      </c>
      <c r="RQ392" s="75" t="s">
        <v>351</v>
      </c>
      <c r="RR392" s="75"/>
      <c r="RS392" s="75"/>
      <c r="RT392" s="75"/>
      <c r="RU392" s="75" t="s">
        <v>351</v>
      </c>
      <c r="RV392" s="75" t="s">
        <v>351</v>
      </c>
      <c r="RW392" s="75"/>
      <c r="RX392" s="75"/>
      <c r="RY392" s="75"/>
      <c r="RZ392" s="75"/>
      <c r="SA392" s="75"/>
      <c r="SB392" s="75"/>
      <c r="SC392" s="75"/>
      <c r="SD392" s="75"/>
      <c r="SE392" s="75"/>
      <c r="SF392" s="75"/>
      <c r="SG392" s="75"/>
      <c r="SH392" s="75"/>
      <c r="SI392" s="75"/>
      <c r="SJ392" s="75"/>
      <c r="SK392" s="75"/>
      <c r="SL392" s="75"/>
      <c r="SM392" s="30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 t="s">
        <v>351</v>
      </c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/>
      <c r="TI392" s="38"/>
      <c r="TJ392" s="38"/>
      <c r="TK392" s="38"/>
      <c r="TL392" s="38" t="s">
        <v>351</v>
      </c>
      <c r="TM392" s="38" t="s">
        <v>351</v>
      </c>
      <c r="TN392" s="38" t="s">
        <v>351</v>
      </c>
      <c r="TO392" s="38"/>
      <c r="TP392" s="38"/>
      <c r="TQ392" s="38"/>
      <c r="TR392" s="38"/>
      <c r="TS392" s="38" t="s">
        <v>351</v>
      </c>
      <c r="TT392" s="38" t="s">
        <v>351</v>
      </c>
      <c r="TU392" s="38"/>
      <c r="TV392" s="38"/>
      <c r="TW392" s="38"/>
      <c r="TX392" s="38"/>
      <c r="TY392" s="38"/>
      <c r="TZ392" s="38"/>
      <c r="UA392" s="37"/>
      <c r="UB392" s="38"/>
      <c r="UC392" s="38"/>
      <c r="UD392" s="38"/>
      <c r="UE392" s="38"/>
      <c r="UF392" s="38"/>
      <c r="UG392" s="38"/>
      <c r="UH392" s="38"/>
      <c r="UI392" s="38" t="s">
        <v>351</v>
      </c>
      <c r="UJ392" s="38" t="s">
        <v>351</v>
      </c>
      <c r="UK392" s="38" t="s">
        <v>351</v>
      </c>
      <c r="UL392" s="38"/>
      <c r="UM392" s="38" t="s">
        <v>351</v>
      </c>
      <c r="UN392" s="38" t="s">
        <v>351</v>
      </c>
      <c r="UO392" s="38"/>
      <c r="UP392" s="38"/>
      <c r="UQ392" s="38" t="s">
        <v>351</v>
      </c>
      <c r="UR392" s="38" t="s">
        <v>351</v>
      </c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8"/>
      <c r="VL392" s="38"/>
      <c r="VM392" s="38"/>
      <c r="VN392" s="38"/>
      <c r="VO392" s="37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8"/>
      <c r="WF392" s="38"/>
      <c r="WG392" s="38"/>
      <c r="WH392" s="38"/>
      <c r="WI392" s="37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8"/>
      <c r="WZ392" s="38"/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ref="AGJ392:AGJ403" si="1246">IF(COUNTIFS($C$7:$AGI$7,"="&amp;$AGO$5,$C392:$AGI392,"б")=0,"",COUNTIFS($C$7:$AGI$7,"="&amp;$AGO$5,$C392:$AGI392,"б"))</f>
        <v/>
      </c>
      <c r="AGK392" s="85" t="str">
        <f t="shared" ref="AGK392:AGK403" si="1247">IF(COUNTIFS($C$7:$AGI$7,"="&amp;$AGO$5,$C392:$AGI392,"у")=0,"",COUNTIFS($C$7:$AGI$7,"="&amp;$AGO$5,$C392:$AGI392,"у"))</f>
        <v/>
      </c>
      <c r="AGL392" s="85" t="str">
        <f t="shared" ref="AGL392:AGL403" si="1248">IF(COUNTIFS($C$7:$AGI$7,"="&amp;$AGO$5,$C392:$AGI392,"н")=0,"",COUNTIFS($C$7:$AGI$7,"="&amp;$AGO$5,$C392:$AGI392,"н"))</f>
        <v/>
      </c>
      <c r="AGP392" s="36" t="str">
        <f>IF(COUNTIFS($C$6:$AGI$6,9,$C392:$AGI392,"б")=0,"",COUNTIFS($C$6:$AGI$6,9,$C392:$AGI392,"б"))</f>
        <v/>
      </c>
      <c r="AGQ392" s="36" t="str">
        <f t="shared" ref="AGQ392:AGQ403" si="1249">IF(COUNTIFS($C$6:$AGI$6,9,$C392:$AGI392,"у")=0,"",COUNTIFS($C$6:$AGI$6,9,$C392:$AGI392,"у"))</f>
        <v/>
      </c>
      <c r="AGR392" s="39">
        <f>IF(COUNTIFS($C$6:$AGI$6,9,$C392:$AGI392,"н")=0,"",COUNTIFS($C$6:$AGI$6,9,$C392:$AGI392,"н"))</f>
        <v>26</v>
      </c>
      <c r="AGS392" s="36" t="str">
        <f>IF(COUNTIFS($C$6:$AGI$6,10,$C392:$AGI392,"б")=0,"",COUNTIFS($C$6:$AGI$6,10,$C392:$AGI392,"б"))</f>
        <v/>
      </c>
      <c r="AGT392" s="36" t="str">
        <f t="shared" ref="AGT392:AGT403" si="1250">IF(COUNTIFS($C$6:$AGI$6,10,$C392:$AGI392,"у")=0,"",COUNTIFS($C$6:$AGI$6,10,$C392:$AGI392,"у"))</f>
        <v/>
      </c>
      <c r="AGU392" s="39">
        <f>IF(COUNTIFS($C$6:$AGI$6,10,$C392:$AGI392,"н")=0,"",COUNTIFS($C$6:$AGI$6,10,$C392:$AGI392,"н"))</f>
        <v>34</v>
      </c>
      <c r="AGV392" s="36" t="str">
        <f>IF(COUNTIFS($C$6:$AGI$6,11,$C392:$AGI392,"б")=0,"",COUNTIFS($C$6:$AGI$6,11,$C392:$AGI392,"б"))</f>
        <v/>
      </c>
      <c r="AGW392" s="36" t="str">
        <f t="shared" ref="AGW392:AGW403" si="1251">IF(COUNTIFS($C$6:$AGI$6,11,$C392:$AGI392,"у")=0,"",COUNTIFS($C$6:$AGI$6,11,$C392:$AGI392,"у"))</f>
        <v/>
      </c>
      <c r="AGX392" s="39">
        <f>IF(COUNTIFS($C$6:$AGI$6,11,$C392:$AGI392,"н")=0,"",COUNTIFS($C$6:$AGI$6,11,$C392:$AGI392,"н"))</f>
        <v>30</v>
      </c>
      <c r="AGY392" s="36" t="str">
        <f>IF(COUNTIFS($C$6:$AGI$6,12,$C392:$AGI392,"б")=0,"",COUNTIFS($C$6:$AGI$6,12,$C392:$AGI392,"б"))</f>
        <v/>
      </c>
      <c r="AGZ392" s="36" t="str">
        <f t="shared" ref="AGZ392:AGZ403" si="1252">IF(COUNTIFS($C$6:$AGI$6,12,$C392:$AGI392,"у")=0,"",COUNTIFS($C$6:$AGI$6,12,$C392:$AGI392,"у"))</f>
        <v/>
      </c>
      <c r="AHA392" s="39" t="str">
        <f>IF(COUNTIFS($C$6:$AGI$6,12,$C392:$AGI392,"н")=0,"",COUNTIFS($C$6:$AGI$6,12,$C392:$AGI392,"н"))</f>
        <v/>
      </c>
      <c r="AHB392" s="36" t="str">
        <f>IF(COUNTIFS($C$6:$AGI$6,1,$C392:$AGI392,"б")=0,"",COUNTIFS($C$6:$AGI$6,1,$C392:$AGI392,"б"))</f>
        <v/>
      </c>
      <c r="AHC392" s="36" t="str">
        <f t="shared" ref="AHC392:AHC403" si="1253">IF(COUNTIFS($C$6:$AGI$6,1,$C392:$AGI392,"у")=0,"",COUNTIFS($C$6:$AGI$6,1,$C392:$AGI392,"у"))</f>
        <v/>
      </c>
      <c r="AHD392" s="39">
        <f>IF(COUNTIFS($C$6:$AGI$6,1,$C392:$AGI392,"н")=0,"",COUNTIFS($C$6:$AGI$6,1,$C392:$AGI392,"н"))</f>
        <v>19</v>
      </c>
      <c r="AHE392" s="36" t="str">
        <f>IF(COUNTIFS($C$6:$AGI$6,2,$C392:$AGI392,"б")=0,"",COUNTIFS($C$6:$AGI$6,2,$C392:$AGI392,"б"))</f>
        <v/>
      </c>
      <c r="AHF392" s="36" t="str">
        <f t="shared" ref="AHF392:AHF403" si="1254">IF(COUNTIFS($C$6:$AGI$6,2,$C392:$AGI392,"у")=0,"",COUNTIFS($C$6:$AGI$6,2,$C392:$AGI392,"у"))</f>
        <v/>
      </c>
      <c r="AHG392" s="39">
        <f>IF(COUNTIFS($C$6:$AGI$6,2,$C392:$AGI392,"н")=0,"",COUNTIFS($C$6:$AGI$6,2,$C392:$AGI392,"н"))</f>
        <v>18</v>
      </c>
      <c r="AHH392" s="36" t="str">
        <f>IF(COUNTIFS($C$6:$AGI$6,3,$C392:$AGI392,"б")=0,"",COUNTIFS($C$6:$AGI$6,3,$C392:$AGI392,"б"))</f>
        <v/>
      </c>
      <c r="AHI392" s="36" t="str">
        <f t="shared" ref="AHI392:AHI403" si="1255">IF(COUNTIFS($C$6:$AGI$6,3,$C392:$AGI392,"у")=0,"",COUNTIFS($C$6:$AGI$6,3,$C392:$AGI392,"у"))</f>
        <v/>
      </c>
      <c r="AHJ392" s="39">
        <f>IF(COUNTIFS($C$6:$AGI$6,3,$C392:$AGI392,"н")=0,"",COUNTIFS($C$6:$AGI$6,3,$C392:$AGI392,"н"))</f>
        <v>12</v>
      </c>
      <c r="AHK392" s="36" t="str">
        <f>IF(COUNTIFS($C$6:$AGI$6,4,$C392:$AGI392,"б")=0,"",COUNTIFS($C$6:$AGI$6,4,$C392:$AGI392,"б"))</f>
        <v/>
      </c>
      <c r="AHL392" s="36" t="str">
        <f t="shared" ref="AHL392:AHL403" si="1256">IF(COUNTIFS($C$6:$AGI$6,4,$C392:$AGI392,"у")=0,"",COUNTIFS($C$6:$AGI$6,4,$C392:$AGI392,"у"))</f>
        <v/>
      </c>
      <c r="AHM392" s="39" t="str">
        <f>IF(COUNTIFS($C$6:$AGI$6,4,$C392:$AGI392,"н")=0,"",COUNTIFS($C$6:$AGI$6,4,$C392:$AGI392,"н"))</f>
        <v/>
      </c>
      <c r="AHN392" s="36" t="str">
        <f>IF(COUNTIFS($C$6:$AGI$6,5,$C392:$AGI392,"б")=0,"",COUNTIFS($C$6:$AGI$6,5,$C392:$AGI392,"б"))</f>
        <v/>
      </c>
      <c r="AHO392" s="36" t="str">
        <f t="shared" ref="AHO392:AHO403" si="1257">IF(COUNTIFS($C$6:$AGI$6,5,$C392:$AGI392,"у")=0,"",COUNTIFS($C$6:$AGI$6,5,$C392:$AGI392,"у"))</f>
        <v/>
      </c>
      <c r="AHP392" s="39" t="str">
        <f>IF(COUNTIFS($C$6:$AGI$6,5,$C392:$AGI392,"н")=0,"",COUNTIFS($C$6:$AGI$6,5,$C392:$AGI392,"н"))</f>
        <v/>
      </c>
      <c r="AHQ392" s="36" t="str">
        <f>IF(COUNTIFS($C$6:$AGI$6,6,$C392:$AGI392,"б")=0,"",COUNTIFS($C$6:$AGI$6,6,$C392:$AGI392,"б"))</f>
        <v/>
      </c>
      <c r="AHR392" s="36" t="str">
        <f t="shared" ref="AHR392:AHR403" si="1258">IF(COUNTIFS($C$6:$AGI$6,6,$C392:$AGI392,"у")=0,"",COUNTIFS($C$6:$AGI$6,6,$C392:$AGI392,"у"))</f>
        <v/>
      </c>
      <c r="AHS392" s="39" t="str">
        <f>IF(COUNTIFS($C$6:$AGI$6,6,$C392:$AGI392,"н")=0,"",COUNTIFS($C$6:$AGI$6,6,$C392:$AGI392,"н"))</f>
        <v/>
      </c>
    </row>
    <row r="393" spans="1:922" s="5" customFormat="1" outlineLevel="1" x14ac:dyDescent="0.25">
      <c r="A393" s="43">
        <f>A392+1</f>
        <v>2</v>
      </c>
      <c r="B393" s="50" t="s">
        <v>19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 t="s">
        <v>351</v>
      </c>
      <c r="R393" s="57"/>
      <c r="S393" s="57" t="s">
        <v>351</v>
      </c>
      <c r="T393" s="57"/>
      <c r="U393" s="57"/>
      <c r="V393" s="38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 t="s">
        <v>351</v>
      </c>
      <c r="AH393" s="57"/>
      <c r="AI393" s="57" t="s">
        <v>351</v>
      </c>
      <c r="AJ393" s="57"/>
      <c r="AK393" s="57"/>
      <c r="AL393" s="57"/>
      <c r="AM393" s="61"/>
      <c r="AN393" s="57"/>
      <c r="AO393" s="57"/>
      <c r="AP393" s="57"/>
      <c r="AQ393" s="61"/>
      <c r="AR393" s="57" t="s">
        <v>351</v>
      </c>
      <c r="AS393" s="57"/>
      <c r="AT393" s="57"/>
      <c r="AU393" s="57"/>
      <c r="AV393" s="57"/>
      <c r="AW393" s="57"/>
      <c r="AX393" s="57"/>
      <c r="AY393" s="57" t="s">
        <v>351</v>
      </c>
      <c r="AZ393" s="57" t="s">
        <v>351</v>
      </c>
      <c r="BA393" s="57" t="s">
        <v>351</v>
      </c>
      <c r="BB393" s="57" t="s">
        <v>351</v>
      </c>
      <c r="BC393" s="57" t="s">
        <v>351</v>
      </c>
      <c r="BD393" s="57" t="s">
        <v>351</v>
      </c>
      <c r="BE393" s="57" t="s">
        <v>351</v>
      </c>
      <c r="BF393" s="57"/>
      <c r="BG393" s="57" t="s">
        <v>351</v>
      </c>
      <c r="BH393" s="57" t="s">
        <v>351</v>
      </c>
      <c r="BI393" s="38"/>
      <c r="BJ393" s="38"/>
      <c r="BK393" s="61"/>
      <c r="BL393" s="57"/>
      <c r="BM393" s="57" t="s">
        <v>351</v>
      </c>
      <c r="BN393" s="57" t="s">
        <v>351</v>
      </c>
      <c r="BO393" s="57"/>
      <c r="BP393" s="57" t="s">
        <v>351</v>
      </c>
      <c r="BQ393" s="57"/>
      <c r="BR393" s="57"/>
      <c r="BS393" s="57" t="s">
        <v>351</v>
      </c>
      <c r="BT393" s="57"/>
      <c r="BU393" s="57"/>
      <c r="BV393" s="57"/>
      <c r="BW393" s="57"/>
      <c r="BX393" s="57" t="s">
        <v>351</v>
      </c>
      <c r="BY393" s="57" t="s">
        <v>351</v>
      </c>
      <c r="BZ393" s="57"/>
      <c r="CA393" s="57" t="s">
        <v>351</v>
      </c>
      <c r="CB393" s="57" t="s">
        <v>351</v>
      </c>
      <c r="CC393" s="38"/>
      <c r="CD393" s="38"/>
      <c r="CE393" s="61"/>
      <c r="CF393" s="57" t="s">
        <v>351</v>
      </c>
      <c r="CG393" s="57" t="s">
        <v>351</v>
      </c>
      <c r="CH393" s="57" t="s">
        <v>351</v>
      </c>
      <c r="CI393" s="57" t="s">
        <v>351</v>
      </c>
      <c r="CJ393" s="57" t="s">
        <v>351</v>
      </c>
      <c r="CK393" s="57" t="s">
        <v>351</v>
      </c>
      <c r="CL393" s="57"/>
      <c r="CM393" s="57"/>
      <c r="CN393" s="57" t="s">
        <v>351</v>
      </c>
      <c r="CO393" s="57" t="s">
        <v>351</v>
      </c>
      <c r="CP393" s="57" t="s">
        <v>351</v>
      </c>
      <c r="CQ393" s="57"/>
      <c r="CR393" s="57"/>
      <c r="CS393" s="57" t="s">
        <v>351</v>
      </c>
      <c r="CT393" s="57"/>
      <c r="CU393" s="57" t="s">
        <v>351</v>
      </c>
      <c r="CV393" s="57" t="s">
        <v>351</v>
      </c>
      <c r="CW393" s="38"/>
      <c r="CX393" s="38"/>
      <c r="CY393" s="37"/>
      <c r="CZ393" s="38"/>
      <c r="DA393" s="38" t="s">
        <v>351</v>
      </c>
      <c r="DB393" s="38" t="s">
        <v>351</v>
      </c>
      <c r="DC393" s="38"/>
      <c r="DD393" s="38"/>
      <c r="DE393" s="38"/>
      <c r="DF393" s="38"/>
      <c r="DG393" s="38" t="s">
        <v>351</v>
      </c>
      <c r="DH393" s="38" t="s">
        <v>351</v>
      </c>
      <c r="DI393" s="38"/>
      <c r="DJ393" s="38"/>
      <c r="DK393" s="38" t="s">
        <v>351</v>
      </c>
      <c r="DL393" s="38" t="s">
        <v>351</v>
      </c>
      <c r="DM393" s="38"/>
      <c r="DN393" s="38"/>
      <c r="DO393" s="38"/>
      <c r="DP393" s="38"/>
      <c r="DQ393" s="38"/>
      <c r="DR393" s="38"/>
      <c r="DS393" s="61"/>
      <c r="DT393" s="57"/>
      <c r="DU393" s="57"/>
      <c r="DV393" s="57"/>
      <c r="DW393" s="57" t="s">
        <v>351</v>
      </c>
      <c r="DX393" s="57"/>
      <c r="DY393" s="57"/>
      <c r="DZ393" s="57"/>
      <c r="EA393" s="57"/>
      <c r="EB393" s="57" t="s">
        <v>351</v>
      </c>
      <c r="EC393" s="57" t="s">
        <v>351</v>
      </c>
      <c r="ED393" s="57" t="s">
        <v>351</v>
      </c>
      <c r="EE393" s="57" t="s">
        <v>351</v>
      </c>
      <c r="EF393" s="57" t="s">
        <v>351</v>
      </c>
      <c r="EG393" s="57"/>
      <c r="EH393" s="57"/>
      <c r="EI393" s="57" t="s">
        <v>351</v>
      </c>
      <c r="EJ393" s="57" t="s">
        <v>351</v>
      </c>
      <c r="EK393" s="57"/>
      <c r="EL393" s="38"/>
      <c r="EM393" s="37"/>
      <c r="EN393" s="38"/>
      <c r="EO393" s="38" t="s">
        <v>351</v>
      </c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 t="s">
        <v>351</v>
      </c>
      <c r="FD393" s="38" t="s">
        <v>351</v>
      </c>
      <c r="FE393" s="38"/>
      <c r="FF393" s="38"/>
      <c r="FG393" s="37"/>
      <c r="FH393" s="38" t="s">
        <v>351</v>
      </c>
      <c r="FI393" s="38" t="s">
        <v>351</v>
      </c>
      <c r="FJ393" s="38" t="s">
        <v>351</v>
      </c>
      <c r="FK393" s="38" t="s">
        <v>351</v>
      </c>
      <c r="FL393" s="38" t="s">
        <v>351</v>
      </c>
      <c r="FM393" s="38" t="s">
        <v>351</v>
      </c>
      <c r="FN393" s="38"/>
      <c r="FO393" s="38"/>
      <c r="FP393" s="38"/>
      <c r="FQ393" s="38"/>
      <c r="FR393" s="38"/>
      <c r="FS393" s="38"/>
      <c r="FT393" s="38"/>
      <c r="FU393" s="38"/>
      <c r="FV393" s="38"/>
      <c r="FW393" s="38" t="s">
        <v>351</v>
      </c>
      <c r="FX393" s="38" t="s">
        <v>351</v>
      </c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 t="s">
        <v>351</v>
      </c>
      <c r="GO393" s="38" t="s">
        <v>351</v>
      </c>
      <c r="GP393" s="38"/>
      <c r="GQ393" s="38" t="s">
        <v>351</v>
      </c>
      <c r="GR393" s="38" t="s">
        <v>351</v>
      </c>
      <c r="GS393" s="38"/>
      <c r="GT393" s="38"/>
      <c r="GU393" s="37"/>
      <c r="GV393" s="38"/>
      <c r="GW393" s="38"/>
      <c r="GX393" s="38"/>
      <c r="GY393" s="38" t="s">
        <v>351</v>
      </c>
      <c r="GZ393" s="38" t="s">
        <v>351</v>
      </c>
      <c r="HA393" s="38" t="s">
        <v>351</v>
      </c>
      <c r="HB393" s="38"/>
      <c r="HC393" s="38"/>
      <c r="HD393" s="38"/>
      <c r="HE393" s="38"/>
      <c r="HF393" s="38"/>
      <c r="HG393" s="38"/>
      <c r="HH393" s="38" t="s">
        <v>351</v>
      </c>
      <c r="HI393" s="38" t="s">
        <v>351</v>
      </c>
      <c r="HJ393" s="38"/>
      <c r="HK393" s="38"/>
      <c r="HL393" s="38" t="s">
        <v>351</v>
      </c>
      <c r="HM393" s="38" t="s">
        <v>351</v>
      </c>
      <c r="HN393" s="38"/>
      <c r="HO393" s="37"/>
      <c r="HP393" s="38"/>
      <c r="HQ393" s="38" t="s">
        <v>351</v>
      </c>
      <c r="HR393" s="38" t="s">
        <v>351</v>
      </c>
      <c r="HS393" s="38"/>
      <c r="HT393" s="38" t="s">
        <v>351</v>
      </c>
      <c r="HU393" s="38" t="s">
        <v>351</v>
      </c>
      <c r="HV393" s="38"/>
      <c r="HW393" s="38"/>
      <c r="HX393" s="38" t="s">
        <v>351</v>
      </c>
      <c r="HY393" s="38" t="s">
        <v>351</v>
      </c>
      <c r="HZ393" s="38"/>
      <c r="IA393" s="38"/>
      <c r="IB393" s="38"/>
      <c r="IC393" s="38"/>
      <c r="ID393" s="38"/>
      <c r="IE393" s="38" t="s">
        <v>351</v>
      </c>
      <c r="IF393" s="38" t="s">
        <v>351</v>
      </c>
      <c r="IG393" s="38"/>
      <c r="IH393" s="38"/>
      <c r="II393" s="37"/>
      <c r="IJ393" s="38" t="s">
        <v>351</v>
      </c>
      <c r="IK393" s="38" t="s">
        <v>351</v>
      </c>
      <c r="IL393" s="38" t="s">
        <v>351</v>
      </c>
      <c r="IM393" s="38" t="s">
        <v>351</v>
      </c>
      <c r="IN393" s="38" t="s">
        <v>351</v>
      </c>
      <c r="IO393" s="38" t="s">
        <v>351</v>
      </c>
      <c r="IP393" s="38"/>
      <c r="IQ393" s="38"/>
      <c r="IR393" s="38"/>
      <c r="IS393" s="38"/>
      <c r="IT393" s="38"/>
      <c r="IU393" s="38"/>
      <c r="IV393" s="38" t="s">
        <v>351</v>
      </c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 t="s">
        <v>351</v>
      </c>
      <c r="NU393" s="38" t="s">
        <v>351</v>
      </c>
      <c r="NV393" s="38"/>
      <c r="NW393" s="38"/>
      <c r="NX393" s="38" t="s">
        <v>351</v>
      </c>
      <c r="NY393" s="38" t="s">
        <v>351</v>
      </c>
      <c r="NZ393" s="38" t="s">
        <v>351</v>
      </c>
      <c r="OA393" s="38" t="s">
        <v>351</v>
      </c>
      <c r="OB393" s="38" t="s">
        <v>351</v>
      </c>
      <c r="OC393" s="38" t="s">
        <v>351</v>
      </c>
      <c r="OD393" s="38"/>
      <c r="OE393" s="38"/>
      <c r="OF393" s="38" t="s">
        <v>351</v>
      </c>
      <c r="OG393" s="38" t="s">
        <v>351</v>
      </c>
      <c r="OH393" s="38"/>
      <c r="OI393" s="38" t="s">
        <v>351</v>
      </c>
      <c r="OJ393" s="38" t="s">
        <v>351</v>
      </c>
      <c r="OK393" s="38"/>
      <c r="OL393" s="38"/>
      <c r="OM393" s="37"/>
      <c r="ON393" s="38" t="s">
        <v>351</v>
      </c>
      <c r="OO393" s="38" t="s">
        <v>351</v>
      </c>
      <c r="OP393" s="38"/>
      <c r="OQ393" s="38"/>
      <c r="OR393" s="38" t="s">
        <v>351</v>
      </c>
      <c r="OS393" s="38" t="s">
        <v>351</v>
      </c>
      <c r="OT393" s="38" t="s">
        <v>351</v>
      </c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 t="s">
        <v>351</v>
      </c>
      <c r="PE393" s="38"/>
      <c r="PF393" s="38"/>
      <c r="PG393" s="37"/>
      <c r="PH393" s="38" t="s">
        <v>351</v>
      </c>
      <c r="PI393" s="38" t="s">
        <v>351</v>
      </c>
      <c r="PJ393" s="38"/>
      <c r="PK393" s="38"/>
      <c r="PL393" s="38"/>
      <c r="PM393" s="38"/>
      <c r="PN393" s="38" t="s">
        <v>351</v>
      </c>
      <c r="PO393" s="38" t="s">
        <v>351</v>
      </c>
      <c r="PP393" s="38"/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 t="s">
        <v>351</v>
      </c>
      <c r="PX393" s="38" t="s">
        <v>351</v>
      </c>
      <c r="PY393" s="38" t="s">
        <v>351</v>
      </c>
      <c r="PZ393" s="38"/>
      <c r="QA393" s="30"/>
      <c r="QB393" s="75"/>
      <c r="QC393" s="75"/>
      <c r="QD393" s="75"/>
      <c r="QE393" s="75"/>
      <c r="QF393" s="75"/>
      <c r="QG393" s="75" t="s">
        <v>351</v>
      </c>
      <c r="QH393" s="75" t="s">
        <v>351</v>
      </c>
      <c r="QI393" s="75"/>
      <c r="QJ393" s="75"/>
      <c r="QK393" s="75"/>
      <c r="QL393" s="75"/>
      <c r="QM393" s="75"/>
      <c r="QN393" s="75"/>
      <c r="QO393" s="75"/>
      <c r="QP393" s="75"/>
      <c r="QQ393" s="75" t="s">
        <v>351</v>
      </c>
      <c r="QR393" s="75" t="s">
        <v>351</v>
      </c>
      <c r="QS393" s="75"/>
      <c r="QT393" s="75"/>
      <c r="QU393" s="30"/>
      <c r="QV393" s="75"/>
      <c r="QW393" s="75"/>
      <c r="QX393" s="75"/>
      <c r="QY393" s="75"/>
      <c r="QZ393" s="75"/>
      <c r="RA393" s="75"/>
      <c r="RB393" s="75"/>
      <c r="RC393" s="75" t="s">
        <v>351</v>
      </c>
      <c r="RD393" s="75" t="s">
        <v>351</v>
      </c>
      <c r="RE393" s="75"/>
      <c r="RF393" s="75"/>
      <c r="RG393" s="75"/>
      <c r="RH393" s="75"/>
      <c r="RI393" s="75"/>
      <c r="RJ393" s="75"/>
      <c r="RK393" s="75"/>
      <c r="RL393" s="75"/>
      <c r="RM393" s="75"/>
      <c r="RN393" s="75"/>
      <c r="RO393" s="30"/>
      <c r="RP393" s="75" t="s">
        <v>351</v>
      </c>
      <c r="RQ393" s="75" t="s">
        <v>351</v>
      </c>
      <c r="RR393" s="75"/>
      <c r="RS393" s="75"/>
      <c r="RT393" s="75"/>
      <c r="RU393" s="75" t="s">
        <v>351</v>
      </c>
      <c r="RV393" s="75"/>
      <c r="RW393" s="75" t="s">
        <v>351</v>
      </c>
      <c r="RX393" s="75" t="s">
        <v>351</v>
      </c>
      <c r="RY393" s="75" t="s">
        <v>351</v>
      </c>
      <c r="RZ393" s="75"/>
      <c r="SA393" s="75" t="s">
        <v>351</v>
      </c>
      <c r="SB393" s="75" t="s">
        <v>351</v>
      </c>
      <c r="SC393" s="75"/>
      <c r="SD393" s="75"/>
      <c r="SE393" s="75" t="s">
        <v>351</v>
      </c>
      <c r="SF393" s="75" t="s">
        <v>351</v>
      </c>
      <c r="SG393" s="75"/>
      <c r="SH393" s="75"/>
      <c r="SI393" s="75"/>
      <c r="SJ393" s="75"/>
      <c r="SK393" s="75"/>
      <c r="SL393" s="75"/>
      <c r="SM393" s="30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 t="s">
        <v>351</v>
      </c>
      <c r="SX393" s="38"/>
      <c r="SY393" s="38"/>
      <c r="SZ393" s="38"/>
      <c r="TA393" s="38"/>
      <c r="TB393" s="38"/>
      <c r="TC393" s="38"/>
      <c r="TD393" s="38"/>
      <c r="TE393" s="38"/>
      <c r="TF393" s="38"/>
      <c r="TG393" s="37"/>
      <c r="TH393" s="38" t="s">
        <v>351</v>
      </c>
      <c r="TI393" s="38" t="s">
        <v>351</v>
      </c>
      <c r="TJ393" s="38"/>
      <c r="TK393" s="38"/>
      <c r="TL393" s="38" t="s">
        <v>351</v>
      </c>
      <c r="TM393" s="38" t="s">
        <v>351</v>
      </c>
      <c r="TN393" s="38" t="s">
        <v>351</v>
      </c>
      <c r="TO393" s="38" t="s">
        <v>351</v>
      </c>
      <c r="TP393" s="38" t="s">
        <v>351</v>
      </c>
      <c r="TQ393" s="38"/>
      <c r="TR393" s="38"/>
      <c r="TS393" s="38" t="s">
        <v>351</v>
      </c>
      <c r="TT393" s="38" t="s">
        <v>351</v>
      </c>
      <c r="TU393" s="38"/>
      <c r="TV393" s="38"/>
      <c r="TW393" s="38"/>
      <c r="TX393" s="38" t="s">
        <v>351</v>
      </c>
      <c r="TY393" s="38"/>
      <c r="TZ393" s="38"/>
      <c r="UA393" s="37"/>
      <c r="UB393" s="38"/>
      <c r="UC393" s="38"/>
      <c r="UD393" s="38"/>
      <c r="UE393" s="38"/>
      <c r="UF393" s="38"/>
      <c r="UG393" s="38"/>
      <c r="UH393" s="38"/>
      <c r="UI393" s="38" t="s">
        <v>351</v>
      </c>
      <c r="UJ393" s="38" t="s">
        <v>351</v>
      </c>
      <c r="UK393" s="38" t="s">
        <v>351</v>
      </c>
      <c r="UL393" s="38"/>
      <c r="UM393" s="38" t="s">
        <v>351</v>
      </c>
      <c r="UN393" s="38" t="s">
        <v>351</v>
      </c>
      <c r="UO393" s="38"/>
      <c r="UP393" s="38"/>
      <c r="UQ393" s="38"/>
      <c r="UR393" s="38"/>
      <c r="US393" s="38"/>
      <c r="UT393" s="38"/>
      <c r="UU393" s="37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8"/>
      <c r="VL393" s="38"/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8"/>
      <c r="WF393" s="38"/>
      <c r="WG393" s="38"/>
      <c r="WH393" s="38"/>
      <c r="WI393" s="37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8"/>
      <c r="WZ393" s="38"/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46"/>
        <v/>
      </c>
      <c r="AGK393" s="85" t="str">
        <f t="shared" si="1247"/>
        <v/>
      </c>
      <c r="AGL393" s="85" t="str">
        <f t="shared" si="1248"/>
        <v/>
      </c>
      <c r="AGP393" s="36" t="str">
        <f t="shared" ref="AGP393:AGP403" si="1259">IF(COUNTIFS($C$6:$AGI$6,9,$C393:$AGI393,"б")=0,"",COUNTIFS($C$6:$AGI$6,9,$C393:$AGI393,"б"))</f>
        <v/>
      </c>
      <c r="AGQ393" s="36" t="str">
        <f t="shared" si="1249"/>
        <v/>
      </c>
      <c r="AGR393" s="39">
        <f t="shared" ref="AGR393:AGR403" si="1260">IF(COUNTIFS($C$6:$AGI$6,9,$C393:$AGI393,"н")=0,"",COUNTIFS($C$6:$AGI$6,9,$C393:$AGI393,"н"))</f>
        <v>31</v>
      </c>
      <c r="AGS393" s="36" t="str">
        <f t="shared" ref="AGS393:AGS403" si="1261">IF(COUNTIFS($C$6:$AGI$6,10,$C393:$AGI393,"б")=0,"",COUNTIFS($C$6:$AGI$6,10,$C393:$AGI393,"б"))</f>
        <v/>
      </c>
      <c r="AGT393" s="36" t="str">
        <f t="shared" si="1250"/>
        <v/>
      </c>
      <c r="AGU393" s="39">
        <f t="shared" ref="AGU393:AGU403" si="1262">IF(COUNTIFS($C$6:$AGI$6,10,$C393:$AGI393,"н")=0,"",COUNTIFS($C$6:$AGI$6,10,$C393:$AGI393,"н"))</f>
        <v>28</v>
      </c>
      <c r="AGV393" s="36" t="str">
        <f t="shared" ref="AGV393:AGV403" si="1263">IF(COUNTIFS($C$6:$AGI$6,11,$C393:$AGI393,"б")=0,"",COUNTIFS($C$6:$AGI$6,11,$C393:$AGI393,"б"))</f>
        <v/>
      </c>
      <c r="AGW393" s="36" t="str">
        <f t="shared" si="1251"/>
        <v/>
      </c>
      <c r="AGX393" s="39">
        <f t="shared" ref="AGX393:AGX403" si="1264">IF(COUNTIFS($C$6:$AGI$6,11,$C393:$AGI393,"н")=0,"",COUNTIFS($C$6:$AGI$6,11,$C393:$AGI393,"н"))</f>
        <v>26</v>
      </c>
      <c r="AGY393" s="36" t="str">
        <f t="shared" ref="AGY393:AGY403" si="1265">IF(COUNTIFS($C$6:$AGI$6,12,$C393:$AGI393,"б")=0,"",COUNTIFS($C$6:$AGI$6,12,$C393:$AGI393,"б"))</f>
        <v/>
      </c>
      <c r="AGZ393" s="36" t="str">
        <f t="shared" si="1252"/>
        <v/>
      </c>
      <c r="AHA393" s="39" t="str">
        <f t="shared" ref="AHA393:AHA403" si="1266">IF(COUNTIFS($C$6:$AGI$6,12,$C393:$AGI393,"н")=0,"",COUNTIFS($C$6:$AGI$6,12,$C393:$AGI393,"н"))</f>
        <v/>
      </c>
      <c r="AHB393" s="36" t="str">
        <f t="shared" ref="AHB393:AHB403" si="1267">IF(COUNTIFS($C$6:$AGI$6,1,$C393:$AGI393,"б")=0,"",COUNTIFS($C$6:$AGI$6,1,$C393:$AGI393,"б"))</f>
        <v/>
      </c>
      <c r="AHC393" s="36" t="str">
        <f t="shared" si="1253"/>
        <v/>
      </c>
      <c r="AHD393" s="39">
        <f t="shared" ref="AHD393:AHD403" si="1268">IF(COUNTIFS($C$6:$AGI$6,1,$C393:$AGI393,"н")=0,"",COUNTIFS($C$6:$AGI$6,1,$C393:$AGI393,"н"))</f>
        <v>32</v>
      </c>
      <c r="AHE393" s="36" t="str">
        <f t="shared" ref="AHE393:AHE403" si="1269">IF(COUNTIFS($C$6:$AGI$6,2,$C393:$AGI393,"б")=0,"",COUNTIFS($C$6:$AGI$6,2,$C393:$AGI393,"б"))</f>
        <v/>
      </c>
      <c r="AHF393" s="36" t="str">
        <f t="shared" si="1254"/>
        <v/>
      </c>
      <c r="AHG393" s="39">
        <f t="shared" ref="AHG393:AHG403" si="1270">IF(COUNTIFS($C$6:$AGI$6,2,$C393:$AGI393,"н")=0,"",COUNTIFS($C$6:$AGI$6,2,$C393:$AGI393,"н"))</f>
        <v>19</v>
      </c>
      <c r="AHH393" s="36" t="str">
        <f t="shared" ref="AHH393:AHH403" si="1271">IF(COUNTIFS($C$6:$AGI$6,3,$C393:$AGI393,"б")=0,"",COUNTIFS($C$6:$AGI$6,3,$C393:$AGI393,"б"))</f>
        <v/>
      </c>
      <c r="AHI393" s="36" t="str">
        <f t="shared" si="1255"/>
        <v/>
      </c>
      <c r="AHJ393" s="39">
        <f t="shared" ref="AHJ393:AHJ403" si="1272">IF(COUNTIFS($C$6:$AGI$6,3,$C393:$AGI393,"н")=0,"",COUNTIFS($C$6:$AGI$6,3,$C393:$AGI393,"н"))</f>
        <v>15</v>
      </c>
      <c r="AHK393" s="36" t="str">
        <f t="shared" ref="AHK393:AHK403" si="1273">IF(COUNTIFS($C$6:$AGI$6,4,$C393:$AGI393,"б")=0,"",COUNTIFS($C$6:$AGI$6,4,$C393:$AGI393,"б"))</f>
        <v/>
      </c>
      <c r="AHL393" s="36" t="str">
        <f t="shared" si="1256"/>
        <v/>
      </c>
      <c r="AHM393" s="39" t="str">
        <f t="shared" ref="AHM393:AHM403" si="1274">IF(COUNTIFS($C$6:$AGI$6,4,$C393:$AGI393,"н")=0,"",COUNTIFS($C$6:$AGI$6,4,$C393:$AGI393,"н"))</f>
        <v/>
      </c>
      <c r="AHN393" s="36" t="str">
        <f t="shared" ref="AHN393:AHN403" si="1275">IF(COUNTIFS($C$6:$AGI$6,5,$C393:$AGI393,"б")=0,"",COUNTIFS($C$6:$AGI$6,5,$C393:$AGI393,"б"))</f>
        <v/>
      </c>
      <c r="AHO393" s="36" t="str">
        <f t="shared" si="1257"/>
        <v/>
      </c>
      <c r="AHP393" s="39" t="str">
        <f t="shared" ref="AHP393:AHP403" si="1276">IF(COUNTIFS($C$6:$AGI$6,5,$C393:$AGI393,"н")=0,"",COUNTIFS($C$6:$AGI$6,5,$C393:$AGI393,"н"))</f>
        <v/>
      </c>
      <c r="AHQ393" s="36" t="str">
        <f t="shared" ref="AHQ393:AHQ403" si="1277">IF(COUNTIFS($C$6:$AGI$6,6,$C393:$AGI393,"б")=0,"",COUNTIFS($C$6:$AGI$6,6,$C393:$AGI393,"б"))</f>
        <v/>
      </c>
      <c r="AHR393" s="36" t="str">
        <f t="shared" si="1258"/>
        <v/>
      </c>
      <c r="AHS393" s="39" t="str">
        <f t="shared" ref="AHS393:AHS403" si="1278">IF(COUNTIFS($C$6:$AGI$6,6,$C393:$AGI393,"н")=0,"",COUNTIFS($C$6:$AGI$6,6,$C393:$AGI393,"н"))</f>
        <v/>
      </c>
    </row>
    <row r="394" spans="1:922" s="5" customFormat="1" outlineLevel="1" x14ac:dyDescent="0.25">
      <c r="A394" s="43">
        <f t="shared" ref="A394:A395" si="1279">A393+1</f>
        <v>3</v>
      </c>
      <c r="B394" s="50" t="s">
        <v>20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 t="s">
        <v>359</v>
      </c>
      <c r="M394" s="57" t="s">
        <v>359</v>
      </c>
      <c r="N394" s="57" t="s">
        <v>359</v>
      </c>
      <c r="O394" s="57" t="s">
        <v>359</v>
      </c>
      <c r="P394" s="57" t="s">
        <v>359</v>
      </c>
      <c r="Q394" s="57" t="s">
        <v>359</v>
      </c>
      <c r="R394" s="57"/>
      <c r="S394" s="57" t="s">
        <v>359</v>
      </c>
      <c r="T394" s="57" t="s">
        <v>359</v>
      </c>
      <c r="U394" s="57"/>
      <c r="V394" s="38"/>
      <c r="W394" s="57"/>
      <c r="X394" s="57"/>
      <c r="Y394" s="57"/>
      <c r="Z394" s="57"/>
      <c r="AA394" s="57"/>
      <c r="AB394" s="57" t="s">
        <v>359</v>
      </c>
      <c r="AC394" s="57" t="s">
        <v>359</v>
      </c>
      <c r="AD394" s="57" t="s">
        <v>359</v>
      </c>
      <c r="AE394" s="57" t="s">
        <v>359</v>
      </c>
      <c r="AF394" s="57" t="s">
        <v>359</v>
      </c>
      <c r="AG394" s="57" t="s">
        <v>359</v>
      </c>
      <c r="AH394" s="57"/>
      <c r="AI394" s="57" t="s">
        <v>359</v>
      </c>
      <c r="AJ394" s="57" t="s">
        <v>359</v>
      </c>
      <c r="AK394" s="57"/>
      <c r="AL394" s="57"/>
      <c r="AM394" s="61"/>
      <c r="AN394" s="57"/>
      <c r="AO394" s="57" t="s">
        <v>359</v>
      </c>
      <c r="AP394" s="57" t="s">
        <v>359</v>
      </c>
      <c r="AQ394" s="61"/>
      <c r="AR394" s="57" t="s">
        <v>359</v>
      </c>
      <c r="AS394" s="57"/>
      <c r="AT394" s="57"/>
      <c r="AU394" s="57" t="s">
        <v>359</v>
      </c>
      <c r="AV394" s="57" t="s">
        <v>359</v>
      </c>
      <c r="AW394" s="57" t="s">
        <v>359</v>
      </c>
      <c r="AX394" s="57"/>
      <c r="AY394" s="57"/>
      <c r="AZ394" s="57"/>
      <c r="BA394" s="57"/>
      <c r="BB394" s="57"/>
      <c r="BC394" s="57"/>
      <c r="BD394" s="57"/>
      <c r="BE394" s="57" t="s">
        <v>351</v>
      </c>
      <c r="BF394" s="57"/>
      <c r="BG394" s="57"/>
      <c r="BH394" s="57"/>
      <c r="BI394" s="38"/>
      <c r="BJ394" s="38"/>
      <c r="BK394" s="61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 t="s">
        <v>351</v>
      </c>
      <c r="BZ394" s="57"/>
      <c r="CA394" s="57" t="s">
        <v>351</v>
      </c>
      <c r="CB394" s="57" t="s">
        <v>351</v>
      </c>
      <c r="CC394" s="38"/>
      <c r="CD394" s="38"/>
      <c r="CE394" s="61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 t="s">
        <v>351</v>
      </c>
      <c r="CT394" s="57"/>
      <c r="CU394" s="57"/>
      <c r="CV394" s="57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 t="s">
        <v>351</v>
      </c>
      <c r="DN394" s="38"/>
      <c r="DO394" s="38" t="s">
        <v>351</v>
      </c>
      <c r="DP394" s="38" t="s">
        <v>351</v>
      </c>
      <c r="DQ394" s="38"/>
      <c r="DR394" s="38"/>
      <c r="DS394" s="61"/>
      <c r="DT394" s="57"/>
      <c r="DU394" s="57"/>
      <c r="DV394" s="57"/>
      <c r="DW394" s="57"/>
      <c r="DX394" s="57"/>
      <c r="DY394" s="57"/>
      <c r="DZ394" s="57"/>
      <c r="EA394" s="57"/>
      <c r="EB394" s="57" t="s">
        <v>351</v>
      </c>
      <c r="EC394" s="57" t="s">
        <v>351</v>
      </c>
      <c r="ED394" s="57" t="s">
        <v>351</v>
      </c>
      <c r="EE394" s="57" t="s">
        <v>351</v>
      </c>
      <c r="EF394" s="57" t="s">
        <v>351</v>
      </c>
      <c r="EG394" s="57"/>
      <c r="EH394" s="57"/>
      <c r="EI394" s="57"/>
      <c r="EJ394" s="57"/>
      <c r="EK394" s="57"/>
      <c r="EL394" s="38"/>
      <c r="EM394" s="37"/>
      <c r="EN394" s="38"/>
      <c r="EO394" s="38" t="s">
        <v>351</v>
      </c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 t="s">
        <v>351</v>
      </c>
      <c r="FD394" s="38" t="s">
        <v>351</v>
      </c>
      <c r="FE394" s="38"/>
      <c r="FF394" s="38"/>
      <c r="FG394" s="37"/>
      <c r="FH394" s="38" t="s">
        <v>351</v>
      </c>
      <c r="FI394" s="38" t="s">
        <v>351</v>
      </c>
      <c r="FJ394" s="38" t="s">
        <v>351</v>
      </c>
      <c r="FK394" s="38" t="s">
        <v>351</v>
      </c>
      <c r="FL394" s="38" t="s">
        <v>351</v>
      </c>
      <c r="FM394" s="38" t="s">
        <v>351</v>
      </c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 t="s">
        <v>351</v>
      </c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 t="s">
        <v>351</v>
      </c>
      <c r="GO394" s="38" t="s">
        <v>351</v>
      </c>
      <c r="GP394" s="38"/>
      <c r="GQ394" s="38" t="s">
        <v>351</v>
      </c>
      <c r="GR394" s="38" t="s">
        <v>351</v>
      </c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 t="s">
        <v>351</v>
      </c>
      <c r="HI394" s="38" t="s">
        <v>351</v>
      </c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 t="s">
        <v>351</v>
      </c>
      <c r="HV394" s="38"/>
      <c r="HW394" s="38"/>
      <c r="HX394" s="38"/>
      <c r="HY394" s="38" t="s">
        <v>351</v>
      </c>
      <c r="HZ394" s="38"/>
      <c r="IA394" s="38"/>
      <c r="IB394" s="38"/>
      <c r="IC394" s="38"/>
      <c r="ID394" s="38"/>
      <c r="IE394" s="38" t="s">
        <v>351</v>
      </c>
      <c r="IF394" s="38" t="s">
        <v>351</v>
      </c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 t="s">
        <v>351</v>
      </c>
      <c r="IS394" s="38" t="s">
        <v>351</v>
      </c>
      <c r="IT394" s="38" t="s">
        <v>351</v>
      </c>
      <c r="IU394" s="38" t="s">
        <v>351</v>
      </c>
      <c r="IV394" s="38"/>
      <c r="IW394" s="38"/>
      <c r="IX394" s="38"/>
      <c r="IY394" s="38" t="s">
        <v>351</v>
      </c>
      <c r="IZ394" s="38" t="s">
        <v>351</v>
      </c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 t="s">
        <v>351</v>
      </c>
      <c r="OV394" s="38"/>
      <c r="OW394" s="38"/>
      <c r="OX394" s="38"/>
      <c r="OY394" s="38" t="s">
        <v>351</v>
      </c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0" t="s">
        <v>351</v>
      </c>
      <c r="QB394" s="75" t="s">
        <v>351</v>
      </c>
      <c r="QC394" s="75"/>
      <c r="QD394" s="75"/>
      <c r="QE394" s="75"/>
      <c r="QF394" s="75"/>
      <c r="QG394" s="75"/>
      <c r="QH394" s="75"/>
      <c r="QI394" s="75"/>
      <c r="QJ394" s="75"/>
      <c r="QK394" s="75"/>
      <c r="QL394" s="75"/>
      <c r="QM394" s="75"/>
      <c r="QN394" s="75"/>
      <c r="QO394" s="75"/>
      <c r="QP394" s="75"/>
      <c r="QQ394" s="75"/>
      <c r="QR394" s="75"/>
      <c r="QS394" s="75"/>
      <c r="QT394" s="75"/>
      <c r="QU394" s="30"/>
      <c r="QV394" s="75"/>
      <c r="QW394" s="75"/>
      <c r="QX394" s="75"/>
      <c r="QY394" s="75"/>
      <c r="QZ394" s="75"/>
      <c r="RA394" s="75"/>
      <c r="RB394" s="75"/>
      <c r="RC394" s="75"/>
      <c r="RD394" s="75"/>
      <c r="RE394" s="75"/>
      <c r="RF394" s="75"/>
      <c r="RG394" s="75" t="s">
        <v>351</v>
      </c>
      <c r="RH394" s="75" t="s">
        <v>351</v>
      </c>
      <c r="RI394" s="75"/>
      <c r="RJ394" s="75"/>
      <c r="RK394" s="75"/>
      <c r="RL394" s="75"/>
      <c r="RM394" s="75"/>
      <c r="RN394" s="75"/>
      <c r="RO394" s="30"/>
      <c r="RP394" s="75"/>
      <c r="RQ394" s="75"/>
      <c r="RR394" s="75"/>
      <c r="RS394" s="75"/>
      <c r="RT394" s="75"/>
      <c r="RU394" s="75"/>
      <c r="RV394" s="75"/>
      <c r="RW394" s="75"/>
      <c r="RX394" s="75"/>
      <c r="RY394" s="75"/>
      <c r="RZ394" s="75"/>
      <c r="SA394" s="75"/>
      <c r="SB394" s="75"/>
      <c r="SC394" s="75"/>
      <c r="SD394" s="75"/>
      <c r="SE394" s="75"/>
      <c r="SF394" s="75"/>
      <c r="SG394" s="75"/>
      <c r="SH394" s="75"/>
      <c r="SI394" s="75"/>
      <c r="SJ394" s="75"/>
      <c r="SK394" s="75"/>
      <c r="SL394" s="75"/>
      <c r="SM394" s="30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 t="s">
        <v>351</v>
      </c>
      <c r="TP394" s="38"/>
      <c r="TQ394" s="38"/>
      <c r="TR394" s="38"/>
      <c r="TS394" s="38" t="s">
        <v>351</v>
      </c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 t="s">
        <v>351</v>
      </c>
      <c r="UN394" s="38" t="s">
        <v>351</v>
      </c>
      <c r="UO394" s="38"/>
      <c r="UP394" s="38"/>
      <c r="UQ394" s="38" t="s">
        <v>351</v>
      </c>
      <c r="UR394" s="38" t="s">
        <v>351</v>
      </c>
      <c r="US394" s="38"/>
      <c r="UT394" s="38"/>
      <c r="UU394" s="37"/>
      <c r="UV394" s="38" t="s">
        <v>351</v>
      </c>
      <c r="UW394" s="38" t="s">
        <v>351</v>
      </c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46"/>
        <v/>
      </c>
      <c r="AGK394" s="85" t="str">
        <f t="shared" si="1247"/>
        <v/>
      </c>
      <c r="AGL394" s="85">
        <f t="shared" si="1248"/>
        <v>2</v>
      </c>
      <c r="AGP394" s="36">
        <f t="shared" si="1259"/>
        <v>22</v>
      </c>
      <c r="AGQ394" s="36" t="str">
        <f t="shared" si="1249"/>
        <v/>
      </c>
      <c r="AGR394" s="39">
        <f t="shared" si="1260"/>
        <v>4</v>
      </c>
      <c r="AGS394" s="36" t="str">
        <f t="shared" si="1261"/>
        <v/>
      </c>
      <c r="AGT394" s="36" t="str">
        <f t="shared" si="1250"/>
        <v/>
      </c>
      <c r="AGU394" s="39">
        <f t="shared" si="1262"/>
        <v>19</v>
      </c>
      <c r="AGV394" s="36" t="str">
        <f t="shared" si="1263"/>
        <v/>
      </c>
      <c r="AGW394" s="36" t="str">
        <f t="shared" si="1251"/>
        <v/>
      </c>
      <c r="AGX394" s="39">
        <f t="shared" si="1264"/>
        <v>16</v>
      </c>
      <c r="AGY394" s="36" t="str">
        <f t="shared" si="1265"/>
        <v/>
      </c>
      <c r="AGZ394" s="36" t="str">
        <f t="shared" si="1252"/>
        <v/>
      </c>
      <c r="AHA394" s="39" t="str">
        <f t="shared" si="1266"/>
        <v/>
      </c>
      <c r="AHB394" s="36" t="str">
        <f t="shared" si="1267"/>
        <v/>
      </c>
      <c r="AHC394" s="36" t="str">
        <f t="shared" si="1253"/>
        <v/>
      </c>
      <c r="AHD394" s="39">
        <f t="shared" si="1268"/>
        <v>2</v>
      </c>
      <c r="AHE394" s="36" t="str">
        <f t="shared" si="1269"/>
        <v/>
      </c>
      <c r="AHF394" s="36" t="str">
        <f t="shared" si="1254"/>
        <v/>
      </c>
      <c r="AHG394" s="39">
        <f t="shared" si="1270"/>
        <v>4</v>
      </c>
      <c r="AHH394" s="36" t="str">
        <f t="shared" si="1271"/>
        <v/>
      </c>
      <c r="AHI394" s="36" t="str">
        <f t="shared" si="1255"/>
        <v/>
      </c>
      <c r="AHJ394" s="39">
        <f t="shared" si="1272"/>
        <v>8</v>
      </c>
      <c r="AHK394" s="36" t="str">
        <f t="shared" si="1273"/>
        <v/>
      </c>
      <c r="AHL394" s="36" t="str">
        <f t="shared" si="1256"/>
        <v/>
      </c>
      <c r="AHM394" s="39" t="str">
        <f t="shared" si="1274"/>
        <v/>
      </c>
      <c r="AHN394" s="36" t="str">
        <f t="shared" si="1275"/>
        <v/>
      </c>
      <c r="AHO394" s="36" t="str">
        <f t="shared" si="1257"/>
        <v/>
      </c>
      <c r="AHP394" s="39" t="str">
        <f t="shared" si="1276"/>
        <v/>
      </c>
      <c r="AHQ394" s="36" t="str">
        <f t="shared" si="1277"/>
        <v/>
      </c>
      <c r="AHR394" s="36" t="str">
        <f t="shared" si="1258"/>
        <v/>
      </c>
      <c r="AHS394" s="39" t="str">
        <f t="shared" si="1278"/>
        <v/>
      </c>
    </row>
    <row r="395" spans="1:922" s="5" customFormat="1" outlineLevel="1" x14ac:dyDescent="0.25">
      <c r="A395" s="43">
        <f t="shared" si="1279"/>
        <v>4</v>
      </c>
      <c r="B395" s="50" t="s">
        <v>21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 t="s">
        <v>351</v>
      </c>
      <c r="R395" s="57"/>
      <c r="S395" s="57" t="s">
        <v>351</v>
      </c>
      <c r="T395" s="57"/>
      <c r="U395" s="57"/>
      <c r="V395" s="38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 t="s">
        <v>351</v>
      </c>
      <c r="AH395" s="57"/>
      <c r="AI395" s="57" t="s">
        <v>351</v>
      </c>
      <c r="AJ395" s="57"/>
      <c r="AK395" s="57"/>
      <c r="AL395" s="57"/>
      <c r="AM395" s="61"/>
      <c r="AN395" s="57"/>
      <c r="AO395" s="57"/>
      <c r="AP395" s="57"/>
      <c r="AQ395" s="61"/>
      <c r="AR395" s="57" t="s">
        <v>351</v>
      </c>
      <c r="AS395" s="57"/>
      <c r="AT395" s="57"/>
      <c r="AU395" s="57"/>
      <c r="AV395" s="57"/>
      <c r="AW395" s="57"/>
      <c r="AX395" s="57"/>
      <c r="AY395" s="57" t="s">
        <v>351</v>
      </c>
      <c r="AZ395" s="57" t="s">
        <v>351</v>
      </c>
      <c r="BA395" s="57" t="s">
        <v>351</v>
      </c>
      <c r="BB395" s="57" t="s">
        <v>351</v>
      </c>
      <c r="BC395" s="57" t="s">
        <v>351</v>
      </c>
      <c r="BD395" s="57" t="s">
        <v>351</v>
      </c>
      <c r="BE395" s="57"/>
      <c r="BF395" s="57"/>
      <c r="BG395" s="57" t="s">
        <v>351</v>
      </c>
      <c r="BH395" s="57" t="s">
        <v>351</v>
      </c>
      <c r="BI395" s="38"/>
      <c r="BJ395" s="38"/>
      <c r="BK395" s="61"/>
      <c r="BL395" s="57"/>
      <c r="BM395" s="57"/>
      <c r="BN395" s="57"/>
      <c r="BO395" s="57"/>
      <c r="BP395" s="57" t="s">
        <v>351</v>
      </c>
      <c r="BQ395" s="57"/>
      <c r="BR395" s="57"/>
      <c r="BS395" s="57" t="s">
        <v>351</v>
      </c>
      <c r="BT395" s="57"/>
      <c r="BU395" s="57"/>
      <c r="BV395" s="57"/>
      <c r="BW395" s="57"/>
      <c r="BX395" s="57" t="s">
        <v>351</v>
      </c>
      <c r="BY395" s="57"/>
      <c r="BZ395" s="57"/>
      <c r="CA395" s="57"/>
      <c r="CB395" s="57"/>
      <c r="CC395" s="38"/>
      <c r="CD395" s="38"/>
      <c r="CE395" s="61"/>
      <c r="CF395" s="57" t="s">
        <v>351</v>
      </c>
      <c r="CG395" s="57" t="s">
        <v>351</v>
      </c>
      <c r="CH395" s="57" t="s">
        <v>351</v>
      </c>
      <c r="CI395" s="57" t="s">
        <v>351</v>
      </c>
      <c r="CJ395" s="57" t="s">
        <v>351</v>
      </c>
      <c r="CK395" s="57" t="s">
        <v>351</v>
      </c>
      <c r="CL395" s="57"/>
      <c r="CM395" s="57"/>
      <c r="CN395" s="57"/>
      <c r="CO395" s="57"/>
      <c r="CP395" s="57"/>
      <c r="CQ395" s="57"/>
      <c r="CR395" s="57"/>
      <c r="CS395" s="57" t="s">
        <v>351</v>
      </c>
      <c r="CT395" s="57"/>
      <c r="CU395" s="57"/>
      <c r="CV395" s="57"/>
      <c r="CW395" s="38"/>
      <c r="CX395" s="38"/>
      <c r="CY395" s="37"/>
      <c r="CZ395" s="38"/>
      <c r="DA395" s="38" t="s">
        <v>351</v>
      </c>
      <c r="DB395" s="38" t="s">
        <v>351</v>
      </c>
      <c r="DC395" s="38"/>
      <c r="DD395" s="38"/>
      <c r="DE395" s="38"/>
      <c r="DF395" s="38"/>
      <c r="DG395" s="38" t="s">
        <v>351</v>
      </c>
      <c r="DH395" s="38" t="s">
        <v>351</v>
      </c>
      <c r="DI395" s="38"/>
      <c r="DJ395" s="38"/>
      <c r="DK395" s="38"/>
      <c r="DL395" s="38" t="s">
        <v>351</v>
      </c>
      <c r="DM395" s="38" t="s">
        <v>351</v>
      </c>
      <c r="DN395" s="38"/>
      <c r="DO395" s="38"/>
      <c r="DP395" s="38"/>
      <c r="DQ395" s="38"/>
      <c r="DR395" s="38"/>
      <c r="DS395" s="61"/>
      <c r="DT395" s="57"/>
      <c r="DU395" s="57"/>
      <c r="DV395" s="57"/>
      <c r="DW395" s="57" t="s">
        <v>351</v>
      </c>
      <c r="DX395" s="57"/>
      <c r="DY395" s="57"/>
      <c r="DZ395" s="57"/>
      <c r="EA395" s="57"/>
      <c r="EB395" s="57" t="s">
        <v>351</v>
      </c>
      <c r="EC395" s="57" t="s">
        <v>351</v>
      </c>
      <c r="ED395" s="57" t="s">
        <v>351</v>
      </c>
      <c r="EE395" s="57" t="s">
        <v>351</v>
      </c>
      <c r="EF395" s="57" t="s">
        <v>351</v>
      </c>
      <c r="EG395" s="57"/>
      <c r="EH395" s="57"/>
      <c r="EI395" s="57" t="s">
        <v>351</v>
      </c>
      <c r="EJ395" s="57" t="s">
        <v>351</v>
      </c>
      <c r="EK395" s="57"/>
      <c r="EL395" s="38"/>
      <c r="EM395" s="37"/>
      <c r="EN395" s="38"/>
      <c r="EO395" s="38" t="s">
        <v>351</v>
      </c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 t="s">
        <v>351</v>
      </c>
      <c r="FD395" s="38" t="s">
        <v>351</v>
      </c>
      <c r="FE395" s="38"/>
      <c r="FF395" s="38"/>
      <c r="FG395" s="37"/>
      <c r="FH395" s="38" t="s">
        <v>351</v>
      </c>
      <c r="FI395" s="38" t="s">
        <v>351</v>
      </c>
      <c r="FJ395" s="38" t="s">
        <v>351</v>
      </c>
      <c r="FK395" s="38" t="s">
        <v>351</v>
      </c>
      <c r="FL395" s="38" t="s">
        <v>351</v>
      </c>
      <c r="FM395" s="38" t="s">
        <v>351</v>
      </c>
      <c r="FN395" s="38"/>
      <c r="FO395" s="38"/>
      <c r="FP395" s="38"/>
      <c r="FQ395" s="38"/>
      <c r="FR395" s="38"/>
      <c r="FS395" s="38"/>
      <c r="FT395" s="38"/>
      <c r="FU395" s="38"/>
      <c r="FV395" s="38"/>
      <c r="FW395" s="38" t="s">
        <v>351</v>
      </c>
      <c r="FX395" s="38" t="s">
        <v>351</v>
      </c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 t="s">
        <v>351</v>
      </c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 t="s">
        <v>351</v>
      </c>
      <c r="HI395" s="38" t="s">
        <v>351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 t="s">
        <v>351</v>
      </c>
      <c r="HV395" s="38"/>
      <c r="HW395" s="38"/>
      <c r="HX395" s="38" t="s">
        <v>351</v>
      </c>
      <c r="HY395" s="38" t="s">
        <v>351</v>
      </c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 t="s">
        <v>351</v>
      </c>
      <c r="NU395" s="38" t="s">
        <v>351</v>
      </c>
      <c r="NV395" s="38"/>
      <c r="NW395" s="38"/>
      <c r="NX395" s="38" t="s">
        <v>351</v>
      </c>
      <c r="NY395" s="38" t="s">
        <v>351</v>
      </c>
      <c r="NZ395" s="38" t="s">
        <v>351</v>
      </c>
      <c r="OA395" s="38"/>
      <c r="OB395" s="38"/>
      <c r="OC395" s="38"/>
      <c r="OD395" s="38"/>
      <c r="OE395" s="38"/>
      <c r="OF395" s="38"/>
      <c r="OG395" s="38"/>
      <c r="OH395" s="38"/>
      <c r="OI395" s="38" t="s">
        <v>351</v>
      </c>
      <c r="OJ395" s="38" t="s">
        <v>351</v>
      </c>
      <c r="OK395" s="38"/>
      <c r="OL395" s="38"/>
      <c r="OM395" s="37"/>
      <c r="ON395" s="38" t="s">
        <v>351</v>
      </c>
      <c r="OO395" s="38" t="s">
        <v>351</v>
      </c>
      <c r="OP395" s="38"/>
      <c r="OQ395" s="38"/>
      <c r="OR395" s="38" t="s">
        <v>351</v>
      </c>
      <c r="OS395" s="38" t="s">
        <v>351</v>
      </c>
      <c r="OT395" s="38"/>
      <c r="OU395" s="38"/>
      <c r="OV395" s="38"/>
      <c r="OW395" s="38"/>
      <c r="OX395" s="38"/>
      <c r="OY395" s="38" t="s">
        <v>351</v>
      </c>
      <c r="OZ395" s="38" t="s">
        <v>351</v>
      </c>
      <c r="PA395" s="38"/>
      <c r="PB395" s="38"/>
      <c r="PC395" s="38"/>
      <c r="PD395" s="38" t="s">
        <v>351</v>
      </c>
      <c r="PE395" s="38"/>
      <c r="PF395" s="38"/>
      <c r="PG395" s="37"/>
      <c r="PH395" s="38" t="s">
        <v>351</v>
      </c>
      <c r="PI395" s="38" t="s">
        <v>351</v>
      </c>
      <c r="PJ395" s="38"/>
      <c r="PK395" s="38"/>
      <c r="PL395" s="38"/>
      <c r="PM395" s="38"/>
      <c r="PN395" s="38"/>
      <c r="PO395" s="38"/>
      <c r="PP395" s="38"/>
      <c r="PQ395" s="38"/>
      <c r="PR395" s="38"/>
      <c r="PS395" s="38" t="s">
        <v>351</v>
      </c>
      <c r="PT395" s="38" t="s">
        <v>351</v>
      </c>
      <c r="PU395" s="38"/>
      <c r="PV395" s="38"/>
      <c r="PW395" s="38" t="s">
        <v>351</v>
      </c>
      <c r="PX395" s="38" t="s">
        <v>351</v>
      </c>
      <c r="PY395" s="38" t="s">
        <v>351</v>
      </c>
      <c r="PZ395" s="38"/>
      <c r="QA395" s="30"/>
      <c r="QB395" s="75"/>
      <c r="QC395" s="75"/>
      <c r="QD395" s="75"/>
      <c r="QE395" s="75"/>
      <c r="QF395" s="75"/>
      <c r="QG395" s="75"/>
      <c r="QH395" s="75"/>
      <c r="QI395" s="75"/>
      <c r="QJ395" s="75"/>
      <c r="QK395" s="75"/>
      <c r="QL395" s="75"/>
      <c r="QM395" s="75" t="s">
        <v>351</v>
      </c>
      <c r="QN395" s="75" t="s">
        <v>351</v>
      </c>
      <c r="QO395" s="75"/>
      <c r="QP395" s="75"/>
      <c r="QQ395" s="75" t="s">
        <v>351</v>
      </c>
      <c r="QR395" s="75" t="s">
        <v>351</v>
      </c>
      <c r="QS395" s="75"/>
      <c r="QT395" s="75"/>
      <c r="QU395" s="80"/>
      <c r="QV395" s="75" t="s">
        <v>351</v>
      </c>
      <c r="QW395" s="75" t="s">
        <v>351</v>
      </c>
      <c r="QX395" s="75"/>
      <c r="QY395" s="75"/>
      <c r="QZ395" s="75"/>
      <c r="RA395" s="75"/>
      <c r="RB395" s="75"/>
      <c r="RC395" s="75"/>
      <c r="RD395" s="75"/>
      <c r="RE395" s="75"/>
      <c r="RF395" s="75"/>
      <c r="RG395" s="75" t="s">
        <v>351</v>
      </c>
      <c r="RH395" s="75" t="s">
        <v>351</v>
      </c>
      <c r="RI395" s="75"/>
      <c r="RJ395" s="75"/>
      <c r="RK395" s="75"/>
      <c r="RL395" s="75"/>
      <c r="RM395" s="75"/>
      <c r="RN395" s="75"/>
      <c r="RO395" s="30"/>
      <c r="RP395" s="75"/>
      <c r="RQ395" s="75"/>
      <c r="RR395" s="75"/>
      <c r="RS395" s="75"/>
      <c r="RT395" s="75"/>
      <c r="RU395" s="75"/>
      <c r="RV395" s="75"/>
      <c r="RW395" s="75" t="s">
        <v>351</v>
      </c>
      <c r="RX395" s="75" t="s">
        <v>351</v>
      </c>
      <c r="RY395" s="75" t="s">
        <v>351</v>
      </c>
      <c r="RZ395" s="75"/>
      <c r="SA395" s="75"/>
      <c r="SB395" s="75"/>
      <c r="SC395" s="75"/>
      <c r="SD395" s="75"/>
      <c r="SE395" s="75"/>
      <c r="SF395" s="75"/>
      <c r="SG395" s="75"/>
      <c r="SH395" s="75"/>
      <c r="SI395" s="75"/>
      <c r="SJ395" s="75"/>
      <c r="SK395" s="75"/>
      <c r="SL395" s="75"/>
      <c r="SM395" s="30"/>
      <c r="SN395" s="38"/>
      <c r="SO395" s="38"/>
      <c r="SP395" s="38"/>
      <c r="SQ395" s="38"/>
      <c r="SR395" s="38"/>
      <c r="SS395" s="38"/>
      <c r="ST395" s="38"/>
      <c r="SU395" s="38" t="s">
        <v>351</v>
      </c>
      <c r="SV395" s="38" t="s">
        <v>351</v>
      </c>
      <c r="SW395" s="38" t="s">
        <v>351</v>
      </c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 t="s">
        <v>351</v>
      </c>
      <c r="TI395" s="38" t="s">
        <v>351</v>
      </c>
      <c r="TJ395" s="38"/>
      <c r="TK395" s="38"/>
      <c r="TL395" s="38" t="s">
        <v>351</v>
      </c>
      <c r="TM395" s="38" t="s">
        <v>351</v>
      </c>
      <c r="TN395" s="38"/>
      <c r="TO395" s="38"/>
      <c r="TP395" s="38"/>
      <c r="TQ395" s="38"/>
      <c r="TR395" s="38"/>
      <c r="TS395" s="38" t="s">
        <v>351</v>
      </c>
      <c r="TT395" s="38" t="s">
        <v>351</v>
      </c>
      <c r="TU395" s="38"/>
      <c r="TV395" s="38"/>
      <c r="TW395" s="38"/>
      <c r="TX395" s="38" t="s">
        <v>351</v>
      </c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 t="s">
        <v>351</v>
      </c>
      <c r="UJ395" s="38" t="s">
        <v>351</v>
      </c>
      <c r="UK395" s="38" t="s">
        <v>351</v>
      </c>
      <c r="UL395" s="38"/>
      <c r="UM395" s="38" t="s">
        <v>351</v>
      </c>
      <c r="UN395" s="38" t="s">
        <v>351</v>
      </c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46"/>
        <v/>
      </c>
      <c r="AGK395" s="85" t="str">
        <f t="shared" si="1247"/>
        <v/>
      </c>
      <c r="AGL395" s="85" t="str">
        <f t="shared" si="1248"/>
        <v/>
      </c>
      <c r="AGP395" s="36" t="str">
        <f t="shared" si="1259"/>
        <v/>
      </c>
      <c r="AGQ395" s="36" t="str">
        <f t="shared" si="1249"/>
        <v/>
      </c>
      <c r="AGR395" s="39">
        <f t="shared" si="1260"/>
        <v>22</v>
      </c>
      <c r="AGS395" s="36" t="str">
        <f t="shared" si="1261"/>
        <v/>
      </c>
      <c r="AGT395" s="36" t="str">
        <f t="shared" si="1250"/>
        <v/>
      </c>
      <c r="AGU395" s="39">
        <f t="shared" si="1262"/>
        <v>26</v>
      </c>
      <c r="AGV395" s="36" t="str">
        <f t="shared" si="1263"/>
        <v/>
      </c>
      <c r="AGW395" s="36" t="str">
        <f t="shared" si="1251"/>
        <v/>
      </c>
      <c r="AGX395" s="39">
        <f t="shared" si="1264"/>
        <v>6</v>
      </c>
      <c r="AGY395" s="36" t="str">
        <f t="shared" si="1265"/>
        <v/>
      </c>
      <c r="AGZ395" s="36" t="str">
        <f t="shared" si="1252"/>
        <v/>
      </c>
      <c r="AHA395" s="39" t="str">
        <f t="shared" si="1266"/>
        <v/>
      </c>
      <c r="AHB395" s="36" t="str">
        <f t="shared" si="1267"/>
        <v/>
      </c>
      <c r="AHC395" s="36" t="str">
        <f t="shared" si="1253"/>
        <v/>
      </c>
      <c r="AHD395" s="39">
        <f t="shared" si="1268"/>
        <v>21</v>
      </c>
      <c r="AHE395" s="36" t="str">
        <f t="shared" si="1269"/>
        <v/>
      </c>
      <c r="AHF395" s="36" t="str">
        <f t="shared" si="1254"/>
        <v/>
      </c>
      <c r="AHG395" s="39">
        <f t="shared" si="1270"/>
        <v>14</v>
      </c>
      <c r="AHH395" s="36" t="str">
        <f t="shared" si="1271"/>
        <v/>
      </c>
      <c r="AHI395" s="36" t="str">
        <f t="shared" si="1255"/>
        <v/>
      </c>
      <c r="AHJ395" s="39">
        <f t="shared" si="1272"/>
        <v>12</v>
      </c>
      <c r="AHK395" s="36" t="str">
        <f t="shared" si="1273"/>
        <v/>
      </c>
      <c r="AHL395" s="36" t="str">
        <f t="shared" si="1256"/>
        <v/>
      </c>
      <c r="AHM395" s="39" t="str">
        <f t="shared" si="1274"/>
        <v/>
      </c>
      <c r="AHN395" s="36" t="str">
        <f t="shared" si="1275"/>
        <v/>
      </c>
      <c r="AHO395" s="36" t="str">
        <f t="shared" si="1257"/>
        <v/>
      </c>
      <c r="AHP395" s="39" t="str">
        <f t="shared" si="1276"/>
        <v/>
      </c>
      <c r="AHQ395" s="36" t="str">
        <f t="shared" si="1277"/>
        <v/>
      </c>
      <c r="AHR395" s="36" t="str">
        <f t="shared" si="1258"/>
        <v/>
      </c>
      <c r="AHS395" s="39" t="str">
        <f t="shared" si="1278"/>
        <v/>
      </c>
    </row>
    <row r="396" spans="1:922" s="5" customFormat="1" outlineLevel="1" x14ac:dyDescent="0.25">
      <c r="A396" s="43">
        <v>5</v>
      </c>
      <c r="B396" s="50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38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61"/>
      <c r="AN396" s="57"/>
      <c r="AO396" s="57" t="s">
        <v>352</v>
      </c>
      <c r="AP396" s="57" t="s">
        <v>352</v>
      </c>
      <c r="AQ396" s="61"/>
      <c r="AR396" s="57" t="s">
        <v>352</v>
      </c>
      <c r="AS396" s="57"/>
      <c r="AT396" s="57"/>
      <c r="AU396" s="57" t="s">
        <v>352</v>
      </c>
      <c r="AV396" s="57" t="s">
        <v>352</v>
      </c>
      <c r="AW396" s="57" t="s">
        <v>352</v>
      </c>
      <c r="AX396" s="57"/>
      <c r="AY396" s="57" t="s">
        <v>352</v>
      </c>
      <c r="AZ396" s="57" t="s">
        <v>352</v>
      </c>
      <c r="BA396" s="57" t="s">
        <v>352</v>
      </c>
      <c r="BB396" s="57" t="s">
        <v>352</v>
      </c>
      <c r="BC396" s="57" t="s">
        <v>352</v>
      </c>
      <c r="BD396" s="57" t="s">
        <v>352</v>
      </c>
      <c r="BE396" s="57" t="s">
        <v>352</v>
      </c>
      <c r="BF396" s="57"/>
      <c r="BG396" s="57" t="s">
        <v>352</v>
      </c>
      <c r="BH396" s="57" t="s">
        <v>352</v>
      </c>
      <c r="BI396" s="38"/>
      <c r="BJ396" s="38"/>
      <c r="BK396" s="61"/>
      <c r="BL396" s="57"/>
      <c r="BM396" s="57" t="s">
        <v>352</v>
      </c>
      <c r="BN396" s="57" t="s">
        <v>352</v>
      </c>
      <c r="BO396" s="57"/>
      <c r="BP396" s="57" t="s">
        <v>352</v>
      </c>
      <c r="BQ396" s="57"/>
      <c r="BR396" s="57"/>
      <c r="BS396" s="57" t="s">
        <v>352</v>
      </c>
      <c r="BT396" s="57" t="s">
        <v>352</v>
      </c>
      <c r="BU396" s="57" t="s">
        <v>352</v>
      </c>
      <c r="BV396" s="57" t="s">
        <v>352</v>
      </c>
      <c r="BW396" s="57"/>
      <c r="BX396" s="57" t="s">
        <v>352</v>
      </c>
      <c r="BY396" s="57" t="s">
        <v>352</v>
      </c>
      <c r="BZ396" s="57"/>
      <c r="CA396" s="57" t="s">
        <v>352</v>
      </c>
      <c r="CB396" s="57" t="s">
        <v>352</v>
      </c>
      <c r="CC396" s="38"/>
      <c r="CD396" s="38"/>
      <c r="CE396" s="61"/>
      <c r="CF396" s="57" t="s">
        <v>352</v>
      </c>
      <c r="CG396" s="57" t="s">
        <v>352</v>
      </c>
      <c r="CH396" s="57" t="s">
        <v>352</v>
      </c>
      <c r="CI396" s="57" t="s">
        <v>352</v>
      </c>
      <c r="CJ396" s="57" t="s">
        <v>352</v>
      </c>
      <c r="CK396" s="57" t="s">
        <v>352</v>
      </c>
      <c r="CL396" s="57"/>
      <c r="CM396" s="57"/>
      <c r="CN396" s="57" t="s">
        <v>352</v>
      </c>
      <c r="CO396" s="57" t="s">
        <v>352</v>
      </c>
      <c r="CP396" s="57" t="s">
        <v>352</v>
      </c>
      <c r="CQ396" s="57"/>
      <c r="CR396" s="57" t="s">
        <v>352</v>
      </c>
      <c r="CS396" s="57" t="s">
        <v>352</v>
      </c>
      <c r="CT396" s="57"/>
      <c r="CU396" s="57" t="s">
        <v>352</v>
      </c>
      <c r="CV396" s="57" t="s">
        <v>352</v>
      </c>
      <c r="CW396" s="38"/>
      <c r="CX396" s="38"/>
      <c r="CY396" s="37"/>
      <c r="CZ396" s="38"/>
      <c r="DA396" s="38" t="s">
        <v>352</v>
      </c>
      <c r="DB396" s="38" t="s">
        <v>352</v>
      </c>
      <c r="DC396" s="38"/>
      <c r="DD396" s="38" t="s">
        <v>352</v>
      </c>
      <c r="DE396" s="38" t="s">
        <v>352</v>
      </c>
      <c r="DF396" s="38"/>
      <c r="DG396" s="38" t="s">
        <v>352</v>
      </c>
      <c r="DH396" s="38" t="s">
        <v>352</v>
      </c>
      <c r="DI396" s="38"/>
      <c r="DJ396" s="38"/>
      <c r="DK396" s="38"/>
      <c r="DL396" s="38" t="s">
        <v>352</v>
      </c>
      <c r="DM396" s="38" t="s">
        <v>352</v>
      </c>
      <c r="DN396" s="38"/>
      <c r="DO396" s="38" t="s">
        <v>352</v>
      </c>
      <c r="DP396" s="38" t="s">
        <v>352</v>
      </c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 t="s">
        <v>351</v>
      </c>
      <c r="GO396" s="38" t="s">
        <v>351</v>
      </c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 t="s">
        <v>351</v>
      </c>
      <c r="HI396" s="38"/>
      <c r="HJ396" s="38"/>
      <c r="HK396" s="38" t="s">
        <v>351</v>
      </c>
      <c r="HL396" s="38" t="s">
        <v>351</v>
      </c>
      <c r="HM396" s="38"/>
      <c r="HN396" s="38"/>
      <c r="HO396" s="37"/>
      <c r="HP396" s="38"/>
      <c r="HQ396" s="38" t="s">
        <v>351</v>
      </c>
      <c r="HR396" s="38" t="s">
        <v>351</v>
      </c>
      <c r="HS396" s="38"/>
      <c r="HT396" s="38"/>
      <c r="HU396" s="38"/>
      <c r="HV396" s="38"/>
      <c r="HW396" s="38"/>
      <c r="HX396" s="38" t="s">
        <v>351</v>
      </c>
      <c r="HY396" s="38" t="s">
        <v>351</v>
      </c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 t="s">
        <v>351</v>
      </c>
      <c r="IK396" s="38" t="s">
        <v>351</v>
      </c>
      <c r="IL396" s="38" t="s">
        <v>351</v>
      </c>
      <c r="IM396" s="38" t="s">
        <v>351</v>
      </c>
      <c r="IN396" s="38" t="s">
        <v>351</v>
      </c>
      <c r="IO396" s="38" t="s">
        <v>351</v>
      </c>
      <c r="IP396" s="38"/>
      <c r="IQ396" s="38"/>
      <c r="IR396" s="38" t="s">
        <v>351</v>
      </c>
      <c r="IS396" s="38" t="s">
        <v>351</v>
      </c>
      <c r="IT396" s="38" t="s">
        <v>351</v>
      </c>
      <c r="IU396" s="38" t="s">
        <v>351</v>
      </c>
      <c r="IV396" s="38" t="s">
        <v>351</v>
      </c>
      <c r="IW396" s="38"/>
      <c r="IX396" s="38"/>
      <c r="IY396" s="38" t="s">
        <v>351</v>
      </c>
      <c r="IZ396" s="38" t="s">
        <v>351</v>
      </c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 t="s">
        <v>351</v>
      </c>
      <c r="OV396" s="38" t="s">
        <v>351</v>
      </c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0"/>
      <c r="QB396" s="75"/>
      <c r="QC396" s="75"/>
      <c r="QD396" s="75"/>
      <c r="QE396" s="75"/>
      <c r="QF396" s="75"/>
      <c r="QG396" s="75"/>
      <c r="QH396" s="75"/>
      <c r="QI396" s="75"/>
      <c r="QJ396" s="75"/>
      <c r="QK396" s="75"/>
      <c r="QL396" s="75"/>
      <c r="QM396" s="75"/>
      <c r="QN396" s="75"/>
      <c r="QO396" s="75"/>
      <c r="QP396" s="75"/>
      <c r="QQ396" s="75"/>
      <c r="QR396" s="75"/>
      <c r="QS396" s="75"/>
      <c r="QT396" s="75"/>
      <c r="QU396" s="80"/>
      <c r="QV396" s="75" t="s">
        <v>351</v>
      </c>
      <c r="QW396" s="75" t="s">
        <v>351</v>
      </c>
      <c r="QX396" s="75"/>
      <c r="QY396" s="75"/>
      <c r="QZ396" s="75" t="s">
        <v>351</v>
      </c>
      <c r="RA396" s="75" t="s">
        <v>351</v>
      </c>
      <c r="RB396" s="75" t="s">
        <v>351</v>
      </c>
      <c r="RC396" s="75" t="s">
        <v>351</v>
      </c>
      <c r="RD396" s="75" t="s">
        <v>351</v>
      </c>
      <c r="RE396" s="75"/>
      <c r="RF396" s="75"/>
      <c r="RG396" s="75" t="s">
        <v>351</v>
      </c>
      <c r="RH396" s="75" t="s">
        <v>351</v>
      </c>
      <c r="RI396" s="75"/>
      <c r="RJ396" s="75"/>
      <c r="RK396" s="75"/>
      <c r="RL396" s="75"/>
      <c r="RM396" s="75"/>
      <c r="RN396" s="75"/>
      <c r="RO396" s="30"/>
      <c r="RP396" s="75" t="s">
        <v>351</v>
      </c>
      <c r="RQ396" s="75" t="s">
        <v>351</v>
      </c>
      <c r="RR396" s="75"/>
      <c r="RS396" s="75"/>
      <c r="RT396" s="75"/>
      <c r="RU396" s="75" t="s">
        <v>351</v>
      </c>
      <c r="RV396" s="75"/>
      <c r="RW396" s="75" t="s">
        <v>351</v>
      </c>
      <c r="RX396" s="75" t="s">
        <v>351</v>
      </c>
      <c r="RY396" s="75" t="s">
        <v>351</v>
      </c>
      <c r="RZ396" s="75"/>
      <c r="SA396" s="75" t="s">
        <v>351</v>
      </c>
      <c r="SB396" s="75" t="s">
        <v>351</v>
      </c>
      <c r="SC396" s="75"/>
      <c r="SD396" s="75"/>
      <c r="SE396" s="75" t="s">
        <v>351</v>
      </c>
      <c r="SF396" s="75" t="s">
        <v>351</v>
      </c>
      <c r="SG396" s="75"/>
      <c r="SH396" s="75"/>
      <c r="SI396" s="75"/>
      <c r="SJ396" s="75"/>
      <c r="SK396" s="75"/>
      <c r="SL396" s="75"/>
      <c r="SM396" s="30"/>
      <c r="SN396" s="38"/>
      <c r="SO396" s="38"/>
      <c r="SP396" s="38"/>
      <c r="SQ396" s="38"/>
      <c r="SR396" s="38"/>
      <c r="SS396" s="38"/>
      <c r="ST396" s="38"/>
      <c r="SU396" s="38" t="s">
        <v>351</v>
      </c>
      <c r="SV396" s="38"/>
      <c r="SW396" s="38"/>
      <c r="SX396" s="38"/>
      <c r="SY396" s="38"/>
      <c r="SZ396" s="38"/>
      <c r="TA396" s="38"/>
      <c r="TB396" s="38"/>
      <c r="TC396" s="38"/>
      <c r="TD396" s="38"/>
      <c r="TE396" s="38"/>
      <c r="TF396" s="38"/>
      <c r="TG396" s="37"/>
      <c r="TH396" s="38"/>
      <c r="TI396" s="38"/>
      <c r="TJ396" s="38"/>
      <c r="TK396" s="38"/>
      <c r="TL396" s="38"/>
      <c r="TM396" s="38"/>
      <c r="TN396" s="38"/>
      <c r="TO396" s="38" t="s">
        <v>351</v>
      </c>
      <c r="TP396" s="38" t="s">
        <v>351</v>
      </c>
      <c r="TQ396" s="38"/>
      <c r="TR396" s="38"/>
      <c r="TS396" s="38"/>
      <c r="TT396" s="38"/>
      <c r="TU396" s="38"/>
      <c r="TV396" s="38"/>
      <c r="TW396" s="38"/>
      <c r="TX396" s="38"/>
      <c r="TY396" s="38"/>
      <c r="TZ396" s="38"/>
      <c r="UA396" s="37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8"/>
      <c r="UR396" s="38"/>
      <c r="US396" s="38"/>
      <c r="UT396" s="38"/>
      <c r="UU396" s="37"/>
      <c r="UV396" s="38" t="s">
        <v>351</v>
      </c>
      <c r="UW396" s="38" t="s">
        <v>351</v>
      </c>
      <c r="UX396" s="38"/>
      <c r="UY396" s="38"/>
      <c r="UZ396" s="38"/>
      <c r="VA396" s="38"/>
      <c r="VB396" s="38"/>
      <c r="VC396" s="38" t="s">
        <v>351</v>
      </c>
      <c r="VD396" s="38" t="s">
        <v>351</v>
      </c>
      <c r="VE396" s="38" t="s">
        <v>351</v>
      </c>
      <c r="VF396" s="38"/>
      <c r="VG396" s="38" t="s">
        <v>351</v>
      </c>
      <c r="VH396" s="38" t="s">
        <v>351</v>
      </c>
      <c r="VI396" s="38"/>
      <c r="VJ396" s="38"/>
      <c r="VK396" s="38"/>
      <c r="VL396" s="38"/>
      <c r="VM396" s="38"/>
      <c r="VN396" s="38"/>
      <c r="VO396" s="37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8"/>
      <c r="WF396" s="38"/>
      <c r="WG396" s="38"/>
      <c r="WH396" s="38"/>
      <c r="WI396" s="37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8"/>
      <c r="WZ396" s="38"/>
      <c r="XA396" s="38"/>
      <c r="XB396" s="38"/>
      <c r="XC396" s="37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8"/>
      <c r="XT396" s="38"/>
      <c r="XU396" s="38"/>
      <c r="XV396" s="38"/>
      <c r="XW396" s="37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8"/>
      <c r="YN396" s="38"/>
      <c r="YO396" s="38"/>
      <c r="YP396" s="38"/>
      <c r="YQ396" s="37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8"/>
      <c r="ZH396" s="38"/>
      <c r="ZI396" s="38"/>
      <c r="ZJ396" s="38"/>
      <c r="ZK396" s="37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8"/>
      <c r="AAB396" s="38"/>
      <c r="AAC396" s="38"/>
      <c r="AAD396" s="38"/>
      <c r="AAE396" s="37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8"/>
      <c r="AAV396" s="38"/>
      <c r="AAW396" s="38"/>
      <c r="AAX396" s="38"/>
      <c r="AAY396" s="37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8"/>
      <c r="ABP396" s="38"/>
      <c r="ABQ396" s="38"/>
      <c r="ABR396" s="38"/>
      <c r="ABS396" s="37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8"/>
      <c r="ACJ396" s="38"/>
      <c r="ACK396" s="38"/>
      <c r="ACL396" s="38"/>
      <c r="ACM396" s="37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8"/>
      <c r="ADD396" s="38"/>
      <c r="ADE396" s="38"/>
      <c r="ADF396" s="38"/>
      <c r="ADG396" s="37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8"/>
      <c r="ADX396" s="38"/>
      <c r="ADY396" s="38"/>
      <c r="ADZ396" s="38"/>
      <c r="AEA396" s="37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8"/>
      <c r="AER396" s="38"/>
      <c r="AES396" s="38"/>
      <c r="AET396" s="38"/>
      <c r="AEU396" s="37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8"/>
      <c r="AFL396" s="38"/>
      <c r="AFM396" s="38"/>
      <c r="AFN396" s="38"/>
      <c r="AFO396" s="37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E396" s="38"/>
      <c r="AGF396" s="38"/>
      <c r="AGG396" s="38"/>
      <c r="AGH396" s="38"/>
      <c r="AGJ396" s="85" t="str">
        <f t="shared" si="1246"/>
        <v/>
      </c>
      <c r="AGK396" s="85" t="str">
        <f t="shared" si="1247"/>
        <v/>
      </c>
      <c r="AGL396" s="85">
        <f t="shared" si="1248"/>
        <v>7</v>
      </c>
      <c r="AGP396" s="36" t="str">
        <f t="shared" si="1259"/>
        <v/>
      </c>
      <c r="AGQ396" s="36">
        <f t="shared" si="1249"/>
        <v>35</v>
      </c>
      <c r="AGR396" s="39" t="str">
        <f t="shared" si="1260"/>
        <v/>
      </c>
      <c r="AGS396" s="36" t="str">
        <f t="shared" si="1261"/>
        <v/>
      </c>
      <c r="AGT396" s="36">
        <f t="shared" si="1250"/>
        <v>14</v>
      </c>
      <c r="AGU396" s="39" t="str">
        <f t="shared" si="1262"/>
        <v/>
      </c>
      <c r="AGV396" s="36" t="str">
        <f t="shared" si="1263"/>
        <v/>
      </c>
      <c r="AGW396" s="36" t="str">
        <f t="shared" si="1251"/>
        <v/>
      </c>
      <c r="AGX396" s="39">
        <f t="shared" si="1264"/>
        <v>22</v>
      </c>
      <c r="AGY396" s="36" t="str">
        <f t="shared" si="1265"/>
        <v/>
      </c>
      <c r="AGZ396" s="36" t="str">
        <f t="shared" si="1252"/>
        <v/>
      </c>
      <c r="AHA396" s="39" t="str">
        <f t="shared" si="1266"/>
        <v/>
      </c>
      <c r="AHB396" s="36" t="str">
        <f t="shared" si="1267"/>
        <v/>
      </c>
      <c r="AHC396" s="36" t="str">
        <f t="shared" si="1253"/>
        <v/>
      </c>
      <c r="AHD396" s="39">
        <f t="shared" si="1268"/>
        <v>2</v>
      </c>
      <c r="AHE396" s="36" t="str">
        <f t="shared" si="1269"/>
        <v/>
      </c>
      <c r="AHF396" s="36" t="str">
        <f t="shared" si="1254"/>
        <v/>
      </c>
      <c r="AHG396" s="39">
        <f t="shared" si="1270"/>
        <v>20</v>
      </c>
      <c r="AHH396" s="36" t="str">
        <f t="shared" si="1271"/>
        <v/>
      </c>
      <c r="AHI396" s="36" t="str">
        <f t="shared" si="1255"/>
        <v/>
      </c>
      <c r="AHJ396" s="39">
        <f t="shared" si="1272"/>
        <v>9</v>
      </c>
      <c r="AHK396" s="36" t="str">
        <f t="shared" si="1273"/>
        <v/>
      </c>
      <c r="AHL396" s="36" t="str">
        <f t="shared" si="1256"/>
        <v/>
      </c>
      <c r="AHM396" s="39" t="str">
        <f t="shared" si="1274"/>
        <v/>
      </c>
      <c r="AHN396" s="36" t="str">
        <f t="shared" si="1275"/>
        <v/>
      </c>
      <c r="AHO396" s="36" t="str">
        <f t="shared" si="1257"/>
        <v/>
      </c>
      <c r="AHP396" s="39" t="str">
        <f t="shared" si="1276"/>
        <v/>
      </c>
      <c r="AHQ396" s="36" t="str">
        <f t="shared" si="1277"/>
        <v/>
      </c>
      <c r="AHR396" s="36" t="str">
        <f t="shared" si="1258"/>
        <v/>
      </c>
      <c r="AHS396" s="39" t="str">
        <f t="shared" si="1278"/>
        <v/>
      </c>
    </row>
    <row r="397" spans="1:922" s="5" customFormat="1" outlineLevel="1" x14ac:dyDescent="0.25">
      <c r="A397" s="43">
        <v>6</v>
      </c>
      <c r="B397" s="50" t="s">
        <v>22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38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61"/>
      <c r="AN397" s="57"/>
      <c r="AO397" s="57"/>
      <c r="AP397" s="57"/>
      <c r="AQ397" s="61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 t="s">
        <v>351</v>
      </c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38"/>
      <c r="CX397" s="38"/>
      <c r="CY397" s="37"/>
      <c r="CZ397" s="38"/>
      <c r="DA397" s="38" t="s">
        <v>351</v>
      </c>
      <c r="DB397" s="38" t="s">
        <v>351</v>
      </c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 t="s">
        <v>351</v>
      </c>
      <c r="EV397" s="38" t="s">
        <v>351</v>
      </c>
      <c r="EW397" s="38" t="s">
        <v>351</v>
      </c>
      <c r="EX397" s="38" t="s">
        <v>351</v>
      </c>
      <c r="EY397" s="38"/>
      <c r="EZ397" s="38"/>
      <c r="FA397" s="38"/>
      <c r="FB397" s="38"/>
      <c r="FC397" s="38"/>
      <c r="FD397" s="38"/>
      <c r="FE397" s="38"/>
      <c r="FF397" s="38"/>
      <c r="FG397" s="37"/>
      <c r="FH397" s="38" t="s">
        <v>351</v>
      </c>
      <c r="FI397" s="38" t="s">
        <v>351</v>
      </c>
      <c r="FJ397" s="38" t="s">
        <v>351</v>
      </c>
      <c r="FK397" s="38"/>
      <c r="FL397" s="38"/>
      <c r="FM397" s="38"/>
      <c r="FN397" s="38"/>
      <c r="FO397" s="38"/>
      <c r="FP397" s="38"/>
      <c r="FQ397" s="38"/>
      <c r="FR397" s="38"/>
      <c r="FS397" s="38" t="s">
        <v>351</v>
      </c>
      <c r="FT397" s="38" t="s">
        <v>351</v>
      </c>
      <c r="FU397" s="38" t="s">
        <v>351</v>
      </c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 t="s">
        <v>351</v>
      </c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 t="s">
        <v>351</v>
      </c>
      <c r="IS397" s="38" t="s">
        <v>351</v>
      </c>
      <c r="IT397" s="38"/>
      <c r="IU397" s="38"/>
      <c r="IV397" s="38"/>
      <c r="IW397" s="38"/>
      <c r="IX397" s="38"/>
      <c r="IY397" s="38" t="s">
        <v>351</v>
      </c>
      <c r="IZ397" s="38" t="s">
        <v>351</v>
      </c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0"/>
      <c r="QB397" s="75"/>
      <c r="QC397" s="75"/>
      <c r="QD397" s="75"/>
      <c r="QE397" s="75"/>
      <c r="QF397" s="75"/>
      <c r="QG397" s="75"/>
      <c r="QH397" s="75"/>
      <c r="QI397" s="75"/>
      <c r="QJ397" s="75"/>
      <c r="QK397" s="75"/>
      <c r="QL397" s="75"/>
      <c r="QM397" s="75"/>
      <c r="QN397" s="75"/>
      <c r="QO397" s="75"/>
      <c r="QP397" s="75"/>
      <c r="QQ397" s="75"/>
      <c r="QR397" s="75"/>
      <c r="QS397" s="75"/>
      <c r="QT397" s="75"/>
      <c r="QU397" s="30"/>
      <c r="QV397" s="75"/>
      <c r="QW397" s="75"/>
      <c r="QX397" s="75"/>
      <c r="QY397" s="75"/>
      <c r="QZ397" s="75"/>
      <c r="RA397" s="75"/>
      <c r="RB397" s="75"/>
      <c r="RC397" s="75" t="s">
        <v>351</v>
      </c>
      <c r="RD397" s="75" t="s">
        <v>351</v>
      </c>
      <c r="RE397" s="75"/>
      <c r="RF397" s="75"/>
      <c r="RG397" s="75" t="s">
        <v>351</v>
      </c>
      <c r="RH397" s="75" t="s">
        <v>351</v>
      </c>
      <c r="RI397" s="75"/>
      <c r="RJ397" s="75"/>
      <c r="RK397" s="75"/>
      <c r="RL397" s="75"/>
      <c r="RM397" s="75"/>
      <c r="RN397" s="75"/>
      <c r="RO397" s="30"/>
      <c r="RP397" s="75"/>
      <c r="RQ397" s="75"/>
      <c r="RR397" s="75"/>
      <c r="RS397" s="75"/>
      <c r="RT397" s="75"/>
      <c r="RU397" s="75"/>
      <c r="RV397" s="75"/>
      <c r="RW397" s="75"/>
      <c r="RX397" s="75"/>
      <c r="RY397" s="75"/>
      <c r="RZ397" s="75"/>
      <c r="SA397" s="75"/>
      <c r="SB397" s="75"/>
      <c r="SC397" s="75"/>
      <c r="SD397" s="75"/>
      <c r="SE397" s="75"/>
      <c r="SF397" s="75"/>
      <c r="SG397" s="75"/>
      <c r="SH397" s="75"/>
      <c r="SI397" s="75"/>
      <c r="SJ397" s="75"/>
      <c r="SK397" s="75"/>
      <c r="SL397" s="75"/>
      <c r="SM397" s="30"/>
      <c r="SN397" s="38"/>
      <c r="SO397" s="38"/>
      <c r="SP397" s="38"/>
      <c r="SQ397" s="38"/>
      <c r="SR397" s="38"/>
      <c r="SS397" s="38"/>
      <c r="ST397" s="38"/>
      <c r="SU397" s="38" t="s">
        <v>351</v>
      </c>
      <c r="SV397" s="38"/>
      <c r="SW397" s="38"/>
      <c r="SX397" s="38"/>
      <c r="SY397" s="38"/>
      <c r="SZ397" s="38"/>
      <c r="TA397" s="38"/>
      <c r="TB397" s="38"/>
      <c r="TC397" s="38"/>
      <c r="TD397" s="38"/>
      <c r="TE397" s="38"/>
      <c r="TF397" s="38"/>
      <c r="TG397" s="37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8"/>
      <c r="TX397" s="38"/>
      <c r="TY397" s="38"/>
      <c r="TZ397" s="38"/>
      <c r="UA397" s="37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8"/>
      <c r="UR397" s="38"/>
      <c r="US397" s="38"/>
      <c r="UT397" s="38"/>
      <c r="UU397" s="37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8"/>
      <c r="VL397" s="38"/>
      <c r="VM397" s="38"/>
      <c r="VN397" s="38"/>
      <c r="VO397" s="37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8"/>
      <c r="WF397" s="38"/>
      <c r="WG397" s="38"/>
      <c r="WH397" s="38"/>
      <c r="WI397" s="37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8"/>
      <c r="WZ397" s="38"/>
      <c r="XA397" s="38"/>
      <c r="XB397" s="38"/>
      <c r="XC397" s="37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8"/>
      <c r="XT397" s="38"/>
      <c r="XU397" s="38"/>
      <c r="XV397" s="38"/>
      <c r="XW397" s="37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8"/>
      <c r="YN397" s="38"/>
      <c r="YO397" s="38"/>
      <c r="YP397" s="38"/>
      <c r="YQ397" s="37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8"/>
      <c r="ZH397" s="38"/>
      <c r="ZI397" s="38"/>
      <c r="ZJ397" s="38"/>
      <c r="ZK397" s="37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8"/>
      <c r="AAB397" s="38"/>
      <c r="AAC397" s="38"/>
      <c r="AAD397" s="38"/>
      <c r="AAE397" s="37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8"/>
      <c r="AAV397" s="38"/>
      <c r="AAW397" s="38"/>
      <c r="AAX397" s="38"/>
      <c r="AAY397" s="37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8"/>
      <c r="ABP397" s="38"/>
      <c r="ABQ397" s="38"/>
      <c r="ABR397" s="38"/>
      <c r="ABS397" s="37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8"/>
      <c r="ACJ397" s="38"/>
      <c r="ACK397" s="38"/>
      <c r="ACL397" s="38"/>
      <c r="ACM397" s="37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8"/>
      <c r="ADD397" s="38"/>
      <c r="ADE397" s="38"/>
      <c r="ADF397" s="38"/>
      <c r="ADG397" s="37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8"/>
      <c r="ADX397" s="38"/>
      <c r="ADY397" s="38"/>
      <c r="ADZ397" s="38"/>
      <c r="AEA397" s="37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8"/>
      <c r="AER397" s="38"/>
      <c r="AES397" s="38"/>
      <c r="AET397" s="38"/>
      <c r="AEU397" s="37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8"/>
      <c r="AFL397" s="38"/>
      <c r="AFM397" s="38"/>
      <c r="AFN397" s="38"/>
      <c r="AFO397" s="37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E397" s="38"/>
      <c r="AGF397" s="38"/>
      <c r="AGG397" s="38"/>
      <c r="AGH397" s="38"/>
      <c r="AGJ397" s="85" t="str">
        <f t="shared" si="1246"/>
        <v/>
      </c>
      <c r="AGK397" s="85" t="str">
        <f t="shared" si="1247"/>
        <v/>
      </c>
      <c r="AGL397" s="85" t="str">
        <f t="shared" si="1248"/>
        <v/>
      </c>
      <c r="AGP397" s="36" t="str">
        <f t="shared" si="1259"/>
        <v/>
      </c>
      <c r="AGQ397" s="36" t="str">
        <f t="shared" si="1249"/>
        <v/>
      </c>
      <c r="AGR397" s="39">
        <f t="shared" si="1260"/>
        <v>1</v>
      </c>
      <c r="AGS397" s="36" t="str">
        <f t="shared" si="1261"/>
        <v/>
      </c>
      <c r="AGT397" s="36" t="str">
        <f t="shared" si="1250"/>
        <v/>
      </c>
      <c r="AGU397" s="39">
        <f t="shared" si="1262"/>
        <v>12</v>
      </c>
      <c r="AGV397" s="36" t="str">
        <f t="shared" si="1263"/>
        <v/>
      </c>
      <c r="AGW397" s="36" t="str">
        <f t="shared" si="1251"/>
        <v/>
      </c>
      <c r="AGX397" s="39">
        <f t="shared" si="1264"/>
        <v>5</v>
      </c>
      <c r="AGY397" s="36" t="str">
        <f t="shared" si="1265"/>
        <v/>
      </c>
      <c r="AGZ397" s="36" t="str">
        <f t="shared" si="1252"/>
        <v/>
      </c>
      <c r="AHA397" s="39" t="str">
        <f t="shared" si="1266"/>
        <v/>
      </c>
      <c r="AHB397" s="36" t="str">
        <f t="shared" si="1267"/>
        <v/>
      </c>
      <c r="AHC397" s="36" t="str">
        <f t="shared" si="1253"/>
        <v/>
      </c>
      <c r="AHD397" s="39" t="str">
        <f t="shared" si="1268"/>
        <v/>
      </c>
      <c r="AHE397" s="36" t="str">
        <f t="shared" si="1269"/>
        <v/>
      </c>
      <c r="AHF397" s="36" t="str">
        <f t="shared" si="1254"/>
        <v/>
      </c>
      <c r="AHG397" s="39">
        <f t="shared" si="1270"/>
        <v>5</v>
      </c>
      <c r="AHH397" s="36" t="str">
        <f t="shared" si="1271"/>
        <v/>
      </c>
      <c r="AHI397" s="36" t="str">
        <f t="shared" si="1255"/>
        <v/>
      </c>
      <c r="AHJ397" s="39" t="str">
        <f t="shared" si="1272"/>
        <v/>
      </c>
      <c r="AHK397" s="36" t="str">
        <f t="shared" si="1273"/>
        <v/>
      </c>
      <c r="AHL397" s="36" t="str">
        <f t="shared" si="1256"/>
        <v/>
      </c>
      <c r="AHM397" s="39" t="str">
        <f t="shared" si="1274"/>
        <v/>
      </c>
      <c r="AHN397" s="36" t="str">
        <f t="shared" si="1275"/>
        <v/>
      </c>
      <c r="AHO397" s="36" t="str">
        <f t="shared" si="1257"/>
        <v/>
      </c>
      <c r="AHP397" s="39" t="str">
        <f t="shared" si="1276"/>
        <v/>
      </c>
      <c r="AHQ397" s="36" t="str">
        <f t="shared" si="1277"/>
        <v/>
      </c>
      <c r="AHR397" s="36" t="str">
        <f t="shared" si="1258"/>
        <v/>
      </c>
      <c r="AHS397" s="39" t="str">
        <f t="shared" si="1278"/>
        <v/>
      </c>
    </row>
    <row r="398" spans="1:922" s="5" customFormat="1" outlineLevel="1" x14ac:dyDescent="0.25">
      <c r="A398" s="43">
        <v>7</v>
      </c>
      <c r="B398" s="50" t="s">
        <v>23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 t="s">
        <v>351</v>
      </c>
      <c r="R398" s="57"/>
      <c r="S398" s="57"/>
      <c r="T398" s="57"/>
      <c r="U398" s="57"/>
      <c r="V398" s="38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 t="s">
        <v>351</v>
      </c>
      <c r="AH398" s="57"/>
      <c r="AI398" s="57"/>
      <c r="AJ398" s="57"/>
      <c r="AK398" s="57"/>
      <c r="AL398" s="57"/>
      <c r="AM398" s="61"/>
      <c r="AN398" s="57"/>
      <c r="AO398" s="57"/>
      <c r="AP398" s="57"/>
      <c r="AQ398" s="61"/>
      <c r="AR398" s="57" t="s">
        <v>359</v>
      </c>
      <c r="AS398" s="57"/>
      <c r="AT398" s="57"/>
      <c r="AU398" s="57"/>
      <c r="AV398" s="57"/>
      <c r="AW398" s="57"/>
      <c r="AX398" s="57"/>
      <c r="AY398" s="57" t="s">
        <v>351</v>
      </c>
      <c r="AZ398" s="57" t="s">
        <v>351</v>
      </c>
      <c r="BA398" s="57" t="s">
        <v>351</v>
      </c>
      <c r="BB398" s="57" t="s">
        <v>351</v>
      </c>
      <c r="BC398" s="57"/>
      <c r="BD398" s="57"/>
      <c r="BE398" s="57" t="s">
        <v>351</v>
      </c>
      <c r="BF398" s="57"/>
      <c r="BG398" s="57" t="s">
        <v>351</v>
      </c>
      <c r="BH398" s="57" t="s">
        <v>351</v>
      </c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 t="s">
        <v>351</v>
      </c>
      <c r="BT398" s="57" t="s">
        <v>351</v>
      </c>
      <c r="BU398" s="57"/>
      <c r="BV398" s="57"/>
      <c r="BW398" s="57"/>
      <c r="BX398" s="57"/>
      <c r="BY398" s="57" t="s">
        <v>351</v>
      </c>
      <c r="BZ398" s="57"/>
      <c r="CA398" s="57"/>
      <c r="CB398" s="57"/>
      <c r="CC398" s="38"/>
      <c r="CD398" s="38"/>
      <c r="CE398" s="61"/>
      <c r="CF398" s="57" t="s">
        <v>351</v>
      </c>
      <c r="CG398" s="57" t="s">
        <v>351</v>
      </c>
      <c r="CH398" s="57" t="s">
        <v>351</v>
      </c>
      <c r="CI398" s="57"/>
      <c r="CJ398" s="57"/>
      <c r="CK398" s="57"/>
      <c r="CL398" s="57"/>
      <c r="CM398" s="57"/>
      <c r="CN398" s="57" t="s">
        <v>351</v>
      </c>
      <c r="CO398" s="57" t="s">
        <v>351</v>
      </c>
      <c r="CP398" s="57" t="s">
        <v>351</v>
      </c>
      <c r="CQ398" s="57"/>
      <c r="CR398" s="57" t="s">
        <v>351</v>
      </c>
      <c r="CS398" s="57" t="s">
        <v>351</v>
      </c>
      <c r="CT398" s="57"/>
      <c r="CU398" s="57"/>
      <c r="CV398" s="57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 t="s">
        <v>351</v>
      </c>
      <c r="DH398" s="38" t="s">
        <v>351</v>
      </c>
      <c r="DI398" s="38"/>
      <c r="DJ398" s="38"/>
      <c r="DK398" s="38"/>
      <c r="DL398" s="38" t="s">
        <v>351</v>
      </c>
      <c r="DM398" s="38" t="s">
        <v>351</v>
      </c>
      <c r="DN398" s="38"/>
      <c r="DO398" s="38" t="s">
        <v>351</v>
      </c>
      <c r="DP398" s="38"/>
      <c r="DQ398" s="38"/>
      <c r="DR398" s="38"/>
      <c r="DS398" s="61"/>
      <c r="DT398" s="57"/>
      <c r="DU398" s="57"/>
      <c r="DV398" s="57"/>
      <c r="DW398" s="57" t="s">
        <v>351</v>
      </c>
      <c r="DX398" s="57"/>
      <c r="DY398" s="57"/>
      <c r="DZ398" s="57"/>
      <c r="EA398" s="57"/>
      <c r="EB398" s="57" t="s">
        <v>351</v>
      </c>
      <c r="EC398" s="57"/>
      <c r="ED398" s="57"/>
      <c r="EE398" s="57" t="s">
        <v>359</v>
      </c>
      <c r="EF398" s="57" t="s">
        <v>359</v>
      </c>
      <c r="EG398" s="57"/>
      <c r="EH398" s="57"/>
      <c r="EI398" s="57" t="s">
        <v>359</v>
      </c>
      <c r="EJ398" s="57" t="s">
        <v>359</v>
      </c>
      <c r="EK398" s="57"/>
      <c r="EL398" s="38"/>
      <c r="EM398" s="37"/>
      <c r="EN398" s="38"/>
      <c r="EO398" s="38" t="s">
        <v>359</v>
      </c>
      <c r="EP398" s="38"/>
      <c r="EQ398" s="38"/>
      <c r="ER398" s="38"/>
      <c r="ES398" s="38"/>
      <c r="ET398" s="38"/>
      <c r="EU398" s="38" t="s">
        <v>359</v>
      </c>
      <c r="EV398" s="38" t="s">
        <v>359</v>
      </c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 t="s">
        <v>359</v>
      </c>
      <c r="FI398" s="38" t="s">
        <v>359</v>
      </c>
      <c r="FJ398" s="38" t="s">
        <v>359</v>
      </c>
      <c r="FK398" s="38" t="s">
        <v>359</v>
      </c>
      <c r="FL398" s="38"/>
      <c r="FM398" s="38"/>
      <c r="FN398" s="38"/>
      <c r="FO398" s="38"/>
      <c r="FP398" s="38" t="s">
        <v>351</v>
      </c>
      <c r="FQ398" s="38"/>
      <c r="FR398" s="38" t="s">
        <v>351</v>
      </c>
      <c r="FS398" s="38" t="s">
        <v>351</v>
      </c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 t="s">
        <v>351</v>
      </c>
      <c r="GO398" s="38"/>
      <c r="GP398" s="38"/>
      <c r="GQ398" s="38"/>
      <c r="GR398" s="38"/>
      <c r="GS398" s="38"/>
      <c r="GT398" s="38"/>
      <c r="GU398" s="37"/>
      <c r="GV398" s="38" t="s">
        <v>351</v>
      </c>
      <c r="GW398" s="38" t="s">
        <v>351</v>
      </c>
      <c r="GX398" s="38" t="s">
        <v>351</v>
      </c>
      <c r="GY398" s="38"/>
      <c r="GZ398" s="38"/>
      <c r="HA398" s="38"/>
      <c r="HB398" s="38"/>
      <c r="HC398" s="38"/>
      <c r="HD398" s="38"/>
      <c r="HE398" s="38"/>
      <c r="HF398" s="38"/>
      <c r="HG398" s="38"/>
      <c r="HH398" s="38" t="s">
        <v>351</v>
      </c>
      <c r="HI398" s="38" t="s">
        <v>351</v>
      </c>
      <c r="HJ398" s="38"/>
      <c r="HK398" s="38" t="s">
        <v>351</v>
      </c>
      <c r="HL398" s="38" t="s">
        <v>351</v>
      </c>
      <c r="HM398" s="38"/>
      <c r="HN398" s="38"/>
      <c r="HO398" s="37"/>
      <c r="HP398" s="38"/>
      <c r="HQ398" s="38"/>
      <c r="HR398" s="38"/>
      <c r="HS398" s="38"/>
      <c r="HT398" s="38"/>
      <c r="HU398" s="38" t="s">
        <v>351</v>
      </c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 t="s">
        <v>351</v>
      </c>
      <c r="IK398" s="38" t="s">
        <v>351</v>
      </c>
      <c r="IL398" s="38"/>
      <c r="IM398" s="38" t="s">
        <v>351</v>
      </c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 t="s">
        <v>351</v>
      </c>
      <c r="OB398" s="38" t="s">
        <v>351</v>
      </c>
      <c r="OC398" s="38" t="s">
        <v>351</v>
      </c>
      <c r="OD398" s="38"/>
      <c r="OE398" s="38"/>
      <c r="OF398" s="38" t="s">
        <v>351</v>
      </c>
      <c r="OG398" s="38" t="s">
        <v>351</v>
      </c>
      <c r="OH398" s="38"/>
      <c r="OI398" s="38" t="s">
        <v>351</v>
      </c>
      <c r="OJ398" s="38" t="s">
        <v>351</v>
      </c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 t="s">
        <v>351</v>
      </c>
      <c r="OV398" s="38" t="s">
        <v>351</v>
      </c>
      <c r="OW398" s="38"/>
      <c r="OX398" s="38"/>
      <c r="OY398" s="38"/>
      <c r="OZ398" s="38"/>
      <c r="PA398" s="38"/>
      <c r="PB398" s="38"/>
      <c r="PC398" s="38"/>
      <c r="PD398" s="38" t="s">
        <v>359</v>
      </c>
      <c r="PE398" s="38"/>
      <c r="PF398" s="38"/>
      <c r="PG398" s="37"/>
      <c r="PH398" s="38"/>
      <c r="PI398" s="38"/>
      <c r="PJ398" s="38"/>
      <c r="PK398" s="38"/>
      <c r="PL398" s="38"/>
      <c r="PM398" s="38"/>
      <c r="PN398" s="38" t="s">
        <v>359</v>
      </c>
      <c r="PO398" s="38" t="s">
        <v>359</v>
      </c>
      <c r="PP398" s="38"/>
      <c r="PQ398" s="38" t="s">
        <v>359</v>
      </c>
      <c r="PR398" s="38"/>
      <c r="PS398" s="38" t="s">
        <v>359</v>
      </c>
      <c r="PT398" s="38" t="s">
        <v>359</v>
      </c>
      <c r="PU398" s="38"/>
      <c r="PV398" s="38"/>
      <c r="PW398" s="38" t="s">
        <v>359</v>
      </c>
      <c r="PX398" s="38" t="s">
        <v>359</v>
      </c>
      <c r="PY398" s="38" t="s">
        <v>359</v>
      </c>
      <c r="PZ398" s="38"/>
      <c r="QA398" s="30"/>
      <c r="QB398" s="75"/>
      <c r="QC398" s="75"/>
      <c r="QD398" s="75"/>
      <c r="QE398" s="75"/>
      <c r="QF398" s="75"/>
      <c r="QG398" s="75"/>
      <c r="QH398" s="75"/>
      <c r="QI398" s="75"/>
      <c r="QJ398" s="75"/>
      <c r="QK398" s="75"/>
      <c r="QL398" s="75"/>
      <c r="QM398" s="75"/>
      <c r="QN398" s="75"/>
      <c r="QO398" s="75"/>
      <c r="QP398" s="75"/>
      <c r="QQ398" s="75" t="s">
        <v>351</v>
      </c>
      <c r="QR398" s="75" t="s">
        <v>351</v>
      </c>
      <c r="QS398" s="75"/>
      <c r="QT398" s="75"/>
      <c r="QU398" s="30"/>
      <c r="QV398" s="75"/>
      <c r="QW398" s="75"/>
      <c r="QX398" s="75"/>
      <c r="QY398" s="75"/>
      <c r="QZ398" s="75"/>
      <c r="RA398" s="75"/>
      <c r="RB398" s="75"/>
      <c r="RC398" s="75"/>
      <c r="RD398" s="75"/>
      <c r="RE398" s="75"/>
      <c r="RF398" s="75"/>
      <c r="RG398" s="75" t="s">
        <v>351</v>
      </c>
      <c r="RH398" s="75" t="s">
        <v>351</v>
      </c>
      <c r="RI398" s="75"/>
      <c r="RJ398" s="75"/>
      <c r="RK398" s="75"/>
      <c r="RL398" s="75"/>
      <c r="RM398" s="75"/>
      <c r="RN398" s="75"/>
      <c r="RO398" s="30"/>
      <c r="RP398" s="75" t="s">
        <v>359</v>
      </c>
      <c r="RQ398" s="75" t="s">
        <v>359</v>
      </c>
      <c r="RR398" s="75"/>
      <c r="RS398" s="75"/>
      <c r="RT398" s="75"/>
      <c r="RU398" s="75" t="s">
        <v>359</v>
      </c>
      <c r="RV398" s="75" t="s">
        <v>359</v>
      </c>
      <c r="RW398" s="75" t="s">
        <v>359</v>
      </c>
      <c r="RX398" s="75" t="s">
        <v>359</v>
      </c>
      <c r="RY398" s="75" t="s">
        <v>359</v>
      </c>
      <c r="RZ398" s="75"/>
      <c r="SA398" s="75" t="s">
        <v>359</v>
      </c>
      <c r="SB398" s="75" t="s">
        <v>359</v>
      </c>
      <c r="SC398" s="75"/>
      <c r="SD398" s="75"/>
      <c r="SE398" s="75" t="s">
        <v>359</v>
      </c>
      <c r="SF398" s="75" t="s">
        <v>359</v>
      </c>
      <c r="SG398" s="75"/>
      <c r="SH398" s="75"/>
      <c r="SI398" s="75"/>
      <c r="SJ398" s="75"/>
      <c r="SK398" s="75"/>
      <c r="SL398" s="75"/>
      <c r="SM398" s="30"/>
      <c r="SN398" s="38"/>
      <c r="SO398" s="38"/>
      <c r="SP398" s="38"/>
      <c r="SQ398" s="38"/>
      <c r="SR398" s="38"/>
      <c r="SS398" s="38"/>
      <c r="ST398" s="38"/>
      <c r="SU398" s="38" t="s">
        <v>351</v>
      </c>
      <c r="SV398" s="38" t="s">
        <v>351</v>
      </c>
      <c r="SW398" s="38" t="s">
        <v>351</v>
      </c>
      <c r="SX398" s="38"/>
      <c r="SY398" s="38"/>
      <c r="SZ398" s="38"/>
      <c r="TA398" s="38"/>
      <c r="TB398" s="38"/>
      <c r="TC398" s="38"/>
      <c r="TD398" s="38"/>
      <c r="TE398" s="38"/>
      <c r="TF398" s="38"/>
      <c r="TG398" s="37"/>
      <c r="TH398" s="38"/>
      <c r="TI398" s="38"/>
      <c r="TJ398" s="38"/>
      <c r="TK398" s="38"/>
      <c r="TL398" s="38"/>
      <c r="TM398" s="38"/>
      <c r="TN398" s="38"/>
      <c r="TO398" s="38" t="s">
        <v>351</v>
      </c>
      <c r="TP398" s="38" t="s">
        <v>351</v>
      </c>
      <c r="TQ398" s="38"/>
      <c r="TR398" s="38"/>
      <c r="TS398" s="38"/>
      <c r="TT398" s="38"/>
      <c r="TU398" s="38"/>
      <c r="TV398" s="38"/>
      <c r="TW398" s="38"/>
      <c r="TX398" s="38" t="s">
        <v>359</v>
      </c>
      <c r="TY398" s="38"/>
      <c r="TZ398" s="38"/>
      <c r="UA398" s="37"/>
      <c r="UB398" s="38"/>
      <c r="UC398" s="38"/>
      <c r="UD398" s="38"/>
      <c r="UE398" s="38"/>
      <c r="UF398" s="38"/>
      <c r="UG398" s="38"/>
      <c r="UH398" s="38"/>
      <c r="UI398" s="38" t="s">
        <v>351</v>
      </c>
      <c r="UJ398" s="38" t="s">
        <v>351</v>
      </c>
      <c r="UK398" s="38" t="s">
        <v>351</v>
      </c>
      <c r="UL398" s="38"/>
      <c r="UM398" s="38"/>
      <c r="UN398" s="38"/>
      <c r="UO398" s="38"/>
      <c r="UP398" s="38"/>
      <c r="UQ398" s="38"/>
      <c r="UR398" s="38"/>
      <c r="US398" s="38"/>
      <c r="UT398" s="38"/>
      <c r="UU398" s="37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 t="s">
        <v>351</v>
      </c>
      <c r="VH398" s="38" t="s">
        <v>351</v>
      </c>
      <c r="VI398" s="38"/>
      <c r="VJ398" s="38"/>
      <c r="VK398" s="38"/>
      <c r="VL398" s="38"/>
      <c r="VM398" s="38"/>
      <c r="VN398" s="38"/>
      <c r="VO398" s="37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8"/>
      <c r="WF398" s="38"/>
      <c r="WG398" s="38"/>
      <c r="WH398" s="38"/>
      <c r="WI398" s="37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8"/>
      <c r="WZ398" s="38"/>
      <c r="XA398" s="38"/>
      <c r="XB398" s="38"/>
      <c r="XC398" s="37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si="1246"/>
        <v/>
      </c>
      <c r="AGK398" s="85" t="str">
        <f t="shared" si="1247"/>
        <v/>
      </c>
      <c r="AGL398" s="85">
        <f t="shared" si="1248"/>
        <v>2</v>
      </c>
      <c r="AGP398" s="36">
        <f t="shared" si="1259"/>
        <v>1</v>
      </c>
      <c r="AGQ398" s="36" t="str">
        <f t="shared" si="1249"/>
        <v/>
      </c>
      <c r="AGR398" s="39">
        <f t="shared" si="1260"/>
        <v>18</v>
      </c>
      <c r="AGS398" s="36">
        <f t="shared" si="1261"/>
        <v>11</v>
      </c>
      <c r="AGT398" s="36" t="str">
        <f t="shared" si="1250"/>
        <v/>
      </c>
      <c r="AGU398" s="39">
        <f t="shared" si="1262"/>
        <v>12</v>
      </c>
      <c r="AGV398" s="36" t="str">
        <f t="shared" si="1263"/>
        <v/>
      </c>
      <c r="AGW398" s="36" t="str">
        <f t="shared" si="1251"/>
        <v/>
      </c>
      <c r="AGX398" s="39">
        <f t="shared" si="1264"/>
        <v>12</v>
      </c>
      <c r="AGY398" s="36" t="str">
        <f t="shared" si="1265"/>
        <v/>
      </c>
      <c r="AGZ398" s="36" t="str">
        <f t="shared" si="1252"/>
        <v/>
      </c>
      <c r="AHA398" s="39" t="str">
        <f t="shared" si="1266"/>
        <v/>
      </c>
      <c r="AHB398" s="36">
        <f t="shared" si="1267"/>
        <v>9</v>
      </c>
      <c r="AHC398" s="36" t="str">
        <f t="shared" si="1253"/>
        <v/>
      </c>
      <c r="AHD398" s="39">
        <f t="shared" si="1268"/>
        <v>9</v>
      </c>
      <c r="AHE398" s="36">
        <f t="shared" si="1269"/>
        <v>11</v>
      </c>
      <c r="AHF398" s="36" t="str">
        <f t="shared" si="1254"/>
        <v/>
      </c>
      <c r="AHG398" s="39">
        <f t="shared" si="1270"/>
        <v>7</v>
      </c>
      <c r="AHH398" s="36">
        <f t="shared" si="1271"/>
        <v>1</v>
      </c>
      <c r="AHI398" s="36" t="str">
        <f t="shared" si="1255"/>
        <v/>
      </c>
      <c r="AHJ398" s="39">
        <f t="shared" si="1272"/>
        <v>7</v>
      </c>
      <c r="AHK398" s="36" t="str">
        <f t="shared" si="1273"/>
        <v/>
      </c>
      <c r="AHL398" s="36" t="str">
        <f t="shared" si="1256"/>
        <v/>
      </c>
      <c r="AHM398" s="39" t="str">
        <f t="shared" si="1274"/>
        <v/>
      </c>
      <c r="AHN398" s="36" t="str">
        <f t="shared" si="1275"/>
        <v/>
      </c>
      <c r="AHO398" s="36" t="str">
        <f t="shared" si="1257"/>
        <v/>
      </c>
      <c r="AHP398" s="39" t="str">
        <f t="shared" si="1276"/>
        <v/>
      </c>
      <c r="AHQ398" s="36" t="str">
        <f t="shared" si="1277"/>
        <v/>
      </c>
      <c r="AHR398" s="36" t="str">
        <f t="shared" si="1258"/>
        <v/>
      </c>
      <c r="AHS398" s="39" t="str">
        <f t="shared" si="1278"/>
        <v/>
      </c>
    </row>
    <row r="399" spans="1:922" s="5" customFormat="1" outlineLevel="1" x14ac:dyDescent="0.25">
      <c r="A399" s="43">
        <v>8</v>
      </c>
      <c r="B399" s="50" t="s">
        <v>24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 t="s">
        <v>359</v>
      </c>
      <c r="P399" s="57" t="s">
        <v>359</v>
      </c>
      <c r="Q399" s="57" t="s">
        <v>359</v>
      </c>
      <c r="R399" s="57"/>
      <c r="S399" s="57"/>
      <c r="T399" s="57"/>
      <c r="U399" s="57"/>
      <c r="V399" s="38"/>
      <c r="W399" s="57"/>
      <c r="X399" s="57"/>
      <c r="Y399" s="57"/>
      <c r="Z399" s="57"/>
      <c r="AA399" s="57"/>
      <c r="AB399" s="57"/>
      <c r="AC399" s="57"/>
      <c r="AD399" s="57"/>
      <c r="AE399" s="57" t="s">
        <v>359</v>
      </c>
      <c r="AF399" s="57" t="s">
        <v>359</v>
      </c>
      <c r="AG399" s="57" t="s">
        <v>359</v>
      </c>
      <c r="AH399" s="57"/>
      <c r="AI399" s="57"/>
      <c r="AJ399" s="57"/>
      <c r="AK399" s="57"/>
      <c r="AL399" s="57"/>
      <c r="AM399" s="61"/>
      <c r="AN399" s="57"/>
      <c r="AO399" s="57"/>
      <c r="AP399" s="57"/>
      <c r="AQ399" s="61"/>
      <c r="AR399" s="57" t="s">
        <v>351</v>
      </c>
      <c r="AS399" s="57"/>
      <c r="AT399" s="57"/>
      <c r="AU399" s="57" t="s">
        <v>351</v>
      </c>
      <c r="AV399" s="57"/>
      <c r="AW399" s="57"/>
      <c r="AX399" s="57"/>
      <c r="AY399" s="57"/>
      <c r="AZ399" s="57"/>
      <c r="BA399" s="57" t="s">
        <v>351</v>
      </c>
      <c r="BB399" s="57" t="s">
        <v>351</v>
      </c>
      <c r="BC399" s="57" t="s">
        <v>351</v>
      </c>
      <c r="BD399" s="57"/>
      <c r="BE399" s="57"/>
      <c r="BF399" s="57"/>
      <c r="BG399" s="57" t="s">
        <v>351</v>
      </c>
      <c r="BH399" s="57" t="s">
        <v>351</v>
      </c>
      <c r="BI399" s="38"/>
      <c r="BJ399" s="38"/>
      <c r="BK399" s="61"/>
      <c r="BL399" s="57"/>
      <c r="BM399" s="57"/>
      <c r="BN399" s="57"/>
      <c r="BO399" s="57"/>
      <c r="BP399" s="57"/>
      <c r="BQ399" s="57"/>
      <c r="BR399" s="57"/>
      <c r="BS399" s="57" t="s">
        <v>351</v>
      </c>
      <c r="BT399" s="57" t="s">
        <v>351</v>
      </c>
      <c r="BU399" s="57" t="s">
        <v>351</v>
      </c>
      <c r="BV399" s="57" t="s">
        <v>351</v>
      </c>
      <c r="BW399" s="57"/>
      <c r="BX399" s="57" t="s">
        <v>351</v>
      </c>
      <c r="BY399" s="57" t="s">
        <v>351</v>
      </c>
      <c r="BZ399" s="57"/>
      <c r="CA399" s="57"/>
      <c r="CB399" s="57"/>
      <c r="CC399" s="38"/>
      <c r="CD399" s="38"/>
      <c r="CE399" s="61"/>
      <c r="CF399" s="57"/>
      <c r="CG399" s="57"/>
      <c r="CH399" s="57"/>
      <c r="CI399" s="57" t="s">
        <v>351</v>
      </c>
      <c r="CJ399" s="57" t="s">
        <v>351</v>
      </c>
      <c r="CK399" s="57" t="s">
        <v>351</v>
      </c>
      <c r="CL399" s="57"/>
      <c r="CM399" s="57"/>
      <c r="CN399" s="57"/>
      <c r="CO399" s="57"/>
      <c r="CP399" s="57"/>
      <c r="CQ399" s="57"/>
      <c r="CR399" s="57" t="s">
        <v>351</v>
      </c>
      <c r="CS399" s="57" t="s">
        <v>351</v>
      </c>
      <c r="CT399" s="57"/>
      <c r="CU399" s="57"/>
      <c r="CV399" s="57" t="s">
        <v>351</v>
      </c>
      <c r="CW399" s="38"/>
      <c r="CX399" s="38"/>
      <c r="CY399" s="37"/>
      <c r="CZ399" s="38"/>
      <c r="DA399" s="38" t="s">
        <v>351</v>
      </c>
      <c r="DB399" s="38" t="s">
        <v>351</v>
      </c>
      <c r="DC399" s="38"/>
      <c r="DD399" s="38" t="s">
        <v>351</v>
      </c>
      <c r="DE399" s="38" t="s">
        <v>351</v>
      </c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 t="s">
        <v>351</v>
      </c>
      <c r="DX399" s="57"/>
      <c r="DY399" s="57" t="s">
        <v>351</v>
      </c>
      <c r="DZ399" s="57"/>
      <c r="EA399" s="57"/>
      <c r="EB399" s="57" t="s">
        <v>351</v>
      </c>
      <c r="EC399" s="57" t="s">
        <v>351</v>
      </c>
      <c r="ED399" s="57" t="s">
        <v>351</v>
      </c>
      <c r="EE399" s="57" t="s">
        <v>351</v>
      </c>
      <c r="EF399" s="57" t="s">
        <v>351</v>
      </c>
      <c r="EG399" s="57"/>
      <c r="EH399" s="57"/>
      <c r="EI399" s="57" t="s">
        <v>351</v>
      </c>
      <c r="EJ399" s="57" t="s">
        <v>351</v>
      </c>
      <c r="EK399" s="57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 t="s">
        <v>351</v>
      </c>
      <c r="EV399" s="38" t="s">
        <v>351</v>
      </c>
      <c r="EW399" s="38" t="s">
        <v>351</v>
      </c>
      <c r="EX399" s="38" t="s">
        <v>351</v>
      </c>
      <c r="EY399" s="38"/>
      <c r="EZ399" s="38"/>
      <c r="FA399" s="38"/>
      <c r="FB399" s="38"/>
      <c r="FC399" s="38"/>
      <c r="FD399" s="38"/>
      <c r="FE399" s="38"/>
      <c r="FF399" s="38"/>
      <c r="FG399" s="37"/>
      <c r="FH399" s="38" t="s">
        <v>359</v>
      </c>
      <c r="FI399" s="38" t="s">
        <v>359</v>
      </c>
      <c r="FJ399" s="38" t="s">
        <v>359</v>
      </c>
      <c r="FK399" s="38"/>
      <c r="FL399" s="38"/>
      <c r="FM399" s="38"/>
      <c r="FN399" s="38"/>
      <c r="FO399" s="38"/>
      <c r="FP399" s="38" t="s">
        <v>351</v>
      </c>
      <c r="FQ399" s="38"/>
      <c r="FR399" s="38" t="s">
        <v>351</v>
      </c>
      <c r="FS399" s="38"/>
      <c r="FT399" s="38"/>
      <c r="FU399" s="38"/>
      <c r="FV399" s="38"/>
      <c r="FW399" s="38" t="s">
        <v>351</v>
      </c>
      <c r="FX399" s="38" t="s">
        <v>351</v>
      </c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 t="s">
        <v>351</v>
      </c>
      <c r="GO399" s="38" t="s">
        <v>351</v>
      </c>
      <c r="GP399" s="38"/>
      <c r="GQ399" s="38" t="s">
        <v>351</v>
      </c>
      <c r="GR399" s="38" t="s">
        <v>351</v>
      </c>
      <c r="GS399" s="38"/>
      <c r="GT399" s="38"/>
      <c r="GU399" s="37"/>
      <c r="GV399" s="38" t="s">
        <v>351</v>
      </c>
      <c r="GW399" s="38" t="s">
        <v>351</v>
      </c>
      <c r="GX399" s="38" t="s">
        <v>351</v>
      </c>
      <c r="GY399" s="38" t="s">
        <v>351</v>
      </c>
      <c r="GZ399" s="38" t="s">
        <v>351</v>
      </c>
      <c r="HA399" s="38" t="s">
        <v>351</v>
      </c>
      <c r="HB399" s="38"/>
      <c r="HC399" s="38"/>
      <c r="HD399" s="38"/>
      <c r="HE399" s="38"/>
      <c r="HF399" s="38"/>
      <c r="HG399" s="38"/>
      <c r="HH399" s="38" t="s">
        <v>351</v>
      </c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 t="s">
        <v>351</v>
      </c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 t="s">
        <v>351</v>
      </c>
      <c r="IS399" s="38" t="s">
        <v>351</v>
      </c>
      <c r="IT399" s="38"/>
      <c r="IU399" s="38" t="s">
        <v>351</v>
      </c>
      <c r="IV399" s="38"/>
      <c r="IW399" s="38" t="s">
        <v>351</v>
      </c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 t="s">
        <v>351</v>
      </c>
      <c r="OG399" s="38" t="s">
        <v>351</v>
      </c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 t="s">
        <v>351</v>
      </c>
      <c r="OZ399" s="38" t="s">
        <v>351</v>
      </c>
      <c r="PA399" s="38"/>
      <c r="PB399" s="38"/>
      <c r="PC399" s="38"/>
      <c r="PD399" s="38" t="s">
        <v>351</v>
      </c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0" t="s">
        <v>351</v>
      </c>
      <c r="QB399" s="75" t="s">
        <v>351</v>
      </c>
      <c r="QC399" s="75"/>
      <c r="QD399" s="75"/>
      <c r="QE399" s="75"/>
      <c r="QF399" s="75"/>
      <c r="QG399" s="75" t="s">
        <v>351</v>
      </c>
      <c r="QH399" s="75" t="s">
        <v>351</v>
      </c>
      <c r="QI399" s="75"/>
      <c r="QJ399" s="75"/>
      <c r="QK399" s="75"/>
      <c r="QL399" s="75"/>
      <c r="QM399" s="75"/>
      <c r="QN399" s="75"/>
      <c r="QO399" s="75"/>
      <c r="QP399" s="75"/>
      <c r="QQ399" s="75"/>
      <c r="QR399" s="75"/>
      <c r="QS399" s="75"/>
      <c r="QT399" s="75"/>
      <c r="QU399" s="30"/>
      <c r="QV399" s="75"/>
      <c r="QW399" s="75"/>
      <c r="QX399" s="75"/>
      <c r="QY399" s="75"/>
      <c r="QZ399" s="75"/>
      <c r="RA399" s="75"/>
      <c r="RB399" s="75"/>
      <c r="RC399" s="75" t="s">
        <v>351</v>
      </c>
      <c r="RD399" s="75" t="s">
        <v>351</v>
      </c>
      <c r="RE399" s="75"/>
      <c r="RF399" s="75"/>
      <c r="RG399" s="75"/>
      <c r="RH399" s="75"/>
      <c r="RI399" s="75"/>
      <c r="RJ399" s="75"/>
      <c r="RK399" s="75"/>
      <c r="RL399" s="75"/>
      <c r="RM399" s="75"/>
      <c r="RN399" s="75"/>
      <c r="RO399" s="30"/>
      <c r="RP399" s="75"/>
      <c r="RQ399" s="75"/>
      <c r="RR399" s="75"/>
      <c r="RS399" s="75"/>
      <c r="RT399" s="75"/>
      <c r="RU399" s="75"/>
      <c r="RV399" s="75"/>
      <c r="RW399" s="75"/>
      <c r="RX399" s="75"/>
      <c r="RY399" s="75"/>
      <c r="RZ399" s="75"/>
      <c r="SA399" s="75"/>
      <c r="SB399" s="75"/>
      <c r="SC399" s="75"/>
      <c r="SD399" s="75"/>
      <c r="SE399" s="75"/>
      <c r="SF399" s="75"/>
      <c r="SG399" s="75"/>
      <c r="SH399" s="75"/>
      <c r="SI399" s="75"/>
      <c r="SJ399" s="75"/>
      <c r="SK399" s="75"/>
      <c r="SL399" s="75"/>
      <c r="SM399" s="30"/>
      <c r="SN399" s="38"/>
      <c r="SO399" s="38"/>
      <c r="SP399" s="38"/>
      <c r="SQ399" s="38"/>
      <c r="SR399" s="38"/>
      <c r="SS399" s="38"/>
      <c r="ST399" s="38"/>
      <c r="SU399" s="38" t="s">
        <v>351</v>
      </c>
      <c r="SV399" s="38" t="s">
        <v>351</v>
      </c>
      <c r="SW399" s="38" t="s">
        <v>351</v>
      </c>
      <c r="SX399" s="38"/>
      <c r="SY399" s="38" t="s">
        <v>351</v>
      </c>
      <c r="SZ399" s="38"/>
      <c r="TA399" s="38"/>
      <c r="TB399" s="38"/>
      <c r="TC399" s="38"/>
      <c r="TD399" s="38"/>
      <c r="TE399" s="38"/>
      <c r="TF399" s="38"/>
      <c r="TG399" s="37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 t="s">
        <v>351</v>
      </c>
      <c r="TT399" s="38" t="s">
        <v>351</v>
      </c>
      <c r="TU399" s="38"/>
      <c r="TV399" s="38"/>
      <c r="TW399" s="38"/>
      <c r="TX399" s="38" t="s">
        <v>351</v>
      </c>
      <c r="TY399" s="38"/>
      <c r="TZ399" s="38"/>
      <c r="UA399" s="37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8" t="s">
        <v>351</v>
      </c>
      <c r="UR399" s="38" t="s">
        <v>351</v>
      </c>
      <c r="US399" s="38"/>
      <c r="UT399" s="38"/>
      <c r="UU399" s="37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8"/>
      <c r="VL399" s="38"/>
      <c r="VM399" s="38"/>
      <c r="VN399" s="38"/>
      <c r="VO399" s="37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8"/>
      <c r="WF399" s="38"/>
      <c r="WG399" s="38"/>
      <c r="WH399" s="38"/>
      <c r="WI399" s="37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8"/>
      <c r="WZ399" s="38"/>
      <c r="XA399" s="38"/>
      <c r="XB399" s="38"/>
      <c r="XC399" s="37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46"/>
        <v/>
      </c>
      <c r="AGK399" s="85" t="str">
        <f t="shared" si="1247"/>
        <v/>
      </c>
      <c r="AGL399" s="85" t="str">
        <f t="shared" si="1248"/>
        <v/>
      </c>
      <c r="AGP399" s="36">
        <f t="shared" si="1259"/>
        <v>6</v>
      </c>
      <c r="AGQ399" s="36" t="str">
        <f t="shared" si="1249"/>
        <v/>
      </c>
      <c r="AGR399" s="39">
        <f t="shared" si="1260"/>
        <v>16</v>
      </c>
      <c r="AGS399" s="36">
        <f t="shared" si="1261"/>
        <v>3</v>
      </c>
      <c r="AGT399" s="36" t="str">
        <f t="shared" si="1250"/>
        <v/>
      </c>
      <c r="AGU399" s="39">
        <f t="shared" si="1262"/>
        <v>24</v>
      </c>
      <c r="AGV399" s="36" t="str">
        <f t="shared" si="1263"/>
        <v/>
      </c>
      <c r="AGW399" s="36" t="str">
        <f t="shared" si="1251"/>
        <v/>
      </c>
      <c r="AGX399" s="39">
        <f t="shared" si="1264"/>
        <v>16</v>
      </c>
      <c r="AGY399" s="36" t="str">
        <f t="shared" si="1265"/>
        <v/>
      </c>
      <c r="AGZ399" s="36" t="str">
        <f t="shared" si="1252"/>
        <v/>
      </c>
      <c r="AHA399" s="39" t="str">
        <f t="shared" si="1266"/>
        <v/>
      </c>
      <c r="AHB399" s="36" t="str">
        <f t="shared" si="1267"/>
        <v/>
      </c>
      <c r="AHC399" s="36" t="str">
        <f t="shared" si="1253"/>
        <v/>
      </c>
      <c r="AHD399" s="39">
        <f t="shared" si="1268"/>
        <v>5</v>
      </c>
      <c r="AHE399" s="36" t="str">
        <f t="shared" si="1269"/>
        <v/>
      </c>
      <c r="AHF399" s="36" t="str">
        <f t="shared" si="1254"/>
        <v/>
      </c>
      <c r="AHG399" s="39">
        <f t="shared" si="1270"/>
        <v>10</v>
      </c>
      <c r="AHH399" s="36" t="str">
        <f t="shared" si="1271"/>
        <v/>
      </c>
      <c r="AHI399" s="36" t="str">
        <f t="shared" si="1255"/>
        <v/>
      </c>
      <c r="AHJ399" s="39">
        <f t="shared" si="1272"/>
        <v>5</v>
      </c>
      <c r="AHK399" s="36" t="str">
        <f t="shared" si="1273"/>
        <v/>
      </c>
      <c r="AHL399" s="36" t="str">
        <f t="shared" si="1256"/>
        <v/>
      </c>
      <c r="AHM399" s="39" t="str">
        <f t="shared" si="1274"/>
        <v/>
      </c>
      <c r="AHN399" s="36" t="str">
        <f t="shared" si="1275"/>
        <v/>
      </c>
      <c r="AHO399" s="36" t="str">
        <f t="shared" si="1257"/>
        <v/>
      </c>
      <c r="AHP399" s="39" t="str">
        <f t="shared" si="1276"/>
        <v/>
      </c>
      <c r="AHQ399" s="36" t="str">
        <f t="shared" si="1277"/>
        <v/>
      </c>
      <c r="AHR399" s="36" t="str">
        <f t="shared" si="1258"/>
        <v/>
      </c>
      <c r="AHS399" s="39" t="str">
        <f t="shared" si="1278"/>
        <v/>
      </c>
    </row>
    <row r="400" spans="1:922" s="5" customFormat="1" outlineLevel="1" x14ac:dyDescent="0.25">
      <c r="A400" s="43">
        <v>9</v>
      </c>
      <c r="B400" s="50" t="s">
        <v>25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38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61"/>
      <c r="AN400" s="57"/>
      <c r="AO400" s="57"/>
      <c r="AP400" s="57"/>
      <c r="AQ400" s="61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 t="s">
        <v>351</v>
      </c>
      <c r="BH400" s="57" t="s">
        <v>351</v>
      </c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 t="s">
        <v>351</v>
      </c>
      <c r="BT400" s="57"/>
      <c r="BU400" s="57"/>
      <c r="BV400" s="57"/>
      <c r="BW400" s="57"/>
      <c r="BX400" s="57"/>
      <c r="BY400" s="57" t="s">
        <v>351</v>
      </c>
      <c r="BZ400" s="57"/>
      <c r="CA400" s="57"/>
      <c r="CB400" s="57"/>
      <c r="CC400" s="38"/>
      <c r="CD400" s="38"/>
      <c r="CE400" s="61"/>
      <c r="CF400" s="57" t="s">
        <v>351</v>
      </c>
      <c r="CG400" s="57" t="s">
        <v>351</v>
      </c>
      <c r="CH400" s="57" t="s">
        <v>351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 t="s">
        <v>351</v>
      </c>
      <c r="CT400" s="57"/>
      <c r="CU400" s="57"/>
      <c r="CV400" s="57"/>
      <c r="CW400" s="38"/>
      <c r="CX400" s="38"/>
      <c r="CY400" s="37"/>
      <c r="CZ400" s="38"/>
      <c r="DA400" s="38" t="s">
        <v>351</v>
      </c>
      <c r="DB400" s="38" t="s">
        <v>351</v>
      </c>
      <c r="DC400" s="38"/>
      <c r="DD400" s="38" t="s">
        <v>351</v>
      </c>
      <c r="DE400" s="38"/>
      <c r="DF400" s="38"/>
      <c r="DG400" s="38" t="s">
        <v>351</v>
      </c>
      <c r="DH400" s="38" t="s">
        <v>351</v>
      </c>
      <c r="DI400" s="38"/>
      <c r="DJ400" s="38"/>
      <c r="DK400" s="38"/>
      <c r="DL400" s="38"/>
      <c r="DM400" s="38" t="s">
        <v>351</v>
      </c>
      <c r="DN400" s="38"/>
      <c r="DO400" s="38"/>
      <c r="DP400" s="38"/>
      <c r="DQ400" s="38"/>
      <c r="DR400" s="38"/>
      <c r="DS400" s="61"/>
      <c r="DT400" s="57"/>
      <c r="DU400" s="57"/>
      <c r="DV400" s="57"/>
      <c r="DW400" s="57" t="s">
        <v>351</v>
      </c>
      <c r="DX400" s="57"/>
      <c r="DY400" s="57" t="s">
        <v>351</v>
      </c>
      <c r="DZ400" s="57"/>
      <c r="EA400" s="57"/>
      <c r="EB400" s="57" t="s">
        <v>351</v>
      </c>
      <c r="EC400" s="57" t="s">
        <v>351</v>
      </c>
      <c r="ED400" s="57" t="s">
        <v>351</v>
      </c>
      <c r="EE400" s="57" t="s">
        <v>351</v>
      </c>
      <c r="EF400" s="57" t="s">
        <v>351</v>
      </c>
      <c r="EG400" s="57"/>
      <c r="EH400" s="57"/>
      <c r="EI400" s="57"/>
      <c r="EJ400" s="57"/>
      <c r="EK400" s="57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 t="s">
        <v>351</v>
      </c>
      <c r="FL400" s="38" t="s">
        <v>351</v>
      </c>
      <c r="FM400" s="38" t="s">
        <v>351</v>
      </c>
      <c r="FN400" s="38"/>
      <c r="FO400" s="38"/>
      <c r="FP400" s="38" t="s">
        <v>351</v>
      </c>
      <c r="FQ400" s="38"/>
      <c r="FR400" s="38" t="s">
        <v>351</v>
      </c>
      <c r="FS400" s="38"/>
      <c r="FT400" s="38"/>
      <c r="FU400" s="38"/>
      <c r="FV400" s="38"/>
      <c r="FW400" s="38" t="s">
        <v>351</v>
      </c>
      <c r="FX400" s="38" t="s">
        <v>351</v>
      </c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 t="s">
        <v>351</v>
      </c>
      <c r="GZ400" s="38" t="s">
        <v>351</v>
      </c>
      <c r="HA400" s="38" t="s">
        <v>351</v>
      </c>
      <c r="HB400" s="38"/>
      <c r="HC400" s="38"/>
      <c r="HD400" s="38"/>
      <c r="HE400" s="38"/>
      <c r="HF400" s="38"/>
      <c r="HG400" s="38"/>
      <c r="HH400" s="38"/>
      <c r="HI400" s="38" t="s">
        <v>351</v>
      </c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0"/>
      <c r="QB400" s="75"/>
      <c r="QC400" s="75"/>
      <c r="QD400" s="75"/>
      <c r="QE400" s="75"/>
      <c r="QF400" s="75"/>
      <c r="QG400" s="75"/>
      <c r="QH400" s="75"/>
      <c r="QI400" s="75"/>
      <c r="QJ400" s="75"/>
      <c r="QK400" s="75"/>
      <c r="QL400" s="75"/>
      <c r="QM400" s="75" t="s">
        <v>351</v>
      </c>
      <c r="QN400" s="75" t="s">
        <v>351</v>
      </c>
      <c r="QO400" s="75"/>
      <c r="QP400" s="75"/>
      <c r="QQ400" s="75"/>
      <c r="QR400" s="75"/>
      <c r="QS400" s="75"/>
      <c r="QT400" s="75"/>
      <c r="QU400" s="30"/>
      <c r="QV400" s="75"/>
      <c r="QW400" s="75"/>
      <c r="QX400" s="75"/>
      <c r="QY400" s="75"/>
      <c r="QZ400" s="75"/>
      <c r="RA400" s="75"/>
      <c r="RB400" s="75"/>
      <c r="RC400" s="75" t="s">
        <v>351</v>
      </c>
      <c r="RD400" s="75" t="s">
        <v>351</v>
      </c>
      <c r="RE400" s="75"/>
      <c r="RF400" s="75"/>
      <c r="RG400" s="75" t="s">
        <v>351</v>
      </c>
      <c r="RH400" s="75" t="s">
        <v>351</v>
      </c>
      <c r="RI400" s="75"/>
      <c r="RJ400" s="75"/>
      <c r="RK400" s="75"/>
      <c r="RL400" s="75"/>
      <c r="RM400" s="75"/>
      <c r="RN400" s="75"/>
      <c r="RO400" s="30"/>
      <c r="RP400" s="75"/>
      <c r="RQ400" s="75"/>
      <c r="RR400" s="75"/>
      <c r="RS400" s="75"/>
      <c r="RT400" s="75"/>
      <c r="RU400" s="75"/>
      <c r="RV400" s="75"/>
      <c r="RW400" s="75"/>
      <c r="RX400" s="75"/>
      <c r="RY400" s="75"/>
      <c r="RZ400" s="75"/>
      <c r="SA400" s="75"/>
      <c r="SB400" s="75"/>
      <c r="SC400" s="75"/>
      <c r="SD400" s="75"/>
      <c r="SE400" s="75"/>
      <c r="SF400" s="75"/>
      <c r="SG400" s="75"/>
      <c r="SH400" s="75"/>
      <c r="SI400" s="75"/>
      <c r="SJ400" s="75"/>
      <c r="SK400" s="75"/>
      <c r="SL400" s="75"/>
      <c r="SM400" s="30"/>
      <c r="SN400" s="38"/>
      <c r="SO400" s="38"/>
      <c r="SP400" s="38"/>
      <c r="SQ400" s="38"/>
      <c r="SR400" s="38"/>
      <c r="SS400" s="38"/>
      <c r="ST400" s="38"/>
      <c r="SU400" s="38" t="s">
        <v>351</v>
      </c>
      <c r="SV400" s="38"/>
      <c r="SW400" s="38"/>
      <c r="SX400" s="38"/>
      <c r="SY400" s="38"/>
      <c r="SZ400" s="38"/>
      <c r="TA400" s="38"/>
      <c r="TB400" s="38"/>
      <c r="TC400" s="38"/>
      <c r="TD400" s="38"/>
      <c r="TE400" s="38"/>
      <c r="TF400" s="38"/>
      <c r="TG400" s="37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37"/>
      <c r="UB400" s="38"/>
      <c r="UC400" s="38"/>
      <c r="UD400" s="38"/>
      <c r="UE400" s="38"/>
      <c r="UF400" s="38"/>
      <c r="UG400" s="38"/>
      <c r="UH400" s="38"/>
      <c r="UI400" s="38" t="s">
        <v>351</v>
      </c>
      <c r="UJ400" s="38" t="s">
        <v>351</v>
      </c>
      <c r="UK400" s="38" t="s">
        <v>351</v>
      </c>
      <c r="UL400" s="38"/>
      <c r="UM400" s="38" t="s">
        <v>351</v>
      </c>
      <c r="UN400" s="38" t="s">
        <v>351</v>
      </c>
      <c r="UO400" s="38"/>
      <c r="UP400" s="38"/>
      <c r="UQ400" s="38"/>
      <c r="UR400" s="38"/>
      <c r="US400" s="38"/>
      <c r="UT400" s="38"/>
      <c r="UU400" s="37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8"/>
      <c r="VL400" s="38"/>
      <c r="VM400" s="38"/>
      <c r="VN400" s="38"/>
      <c r="VO400" s="37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8"/>
      <c r="WF400" s="38"/>
      <c r="WG400" s="38"/>
      <c r="WH400" s="38"/>
      <c r="WI400" s="37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8"/>
      <c r="WZ400" s="38"/>
      <c r="XA400" s="38"/>
      <c r="XB400" s="38"/>
      <c r="XC400" s="37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46"/>
        <v/>
      </c>
      <c r="AGK400" s="85" t="str">
        <f t="shared" si="1247"/>
        <v/>
      </c>
      <c r="AGL400" s="85" t="str">
        <f t="shared" si="1248"/>
        <v/>
      </c>
      <c r="AGP400" s="36" t="str">
        <f t="shared" si="1259"/>
        <v/>
      </c>
      <c r="AGQ400" s="36" t="str">
        <f t="shared" si="1249"/>
        <v/>
      </c>
      <c r="AGR400" s="39">
        <f t="shared" si="1260"/>
        <v>7</v>
      </c>
      <c r="AGS400" s="36" t="str">
        <f t="shared" si="1261"/>
        <v/>
      </c>
      <c r="AGT400" s="36" t="str">
        <f t="shared" si="1250"/>
        <v/>
      </c>
      <c r="AGU400" s="39">
        <f t="shared" si="1262"/>
        <v>21</v>
      </c>
      <c r="AGV400" s="36" t="str">
        <f t="shared" si="1263"/>
        <v/>
      </c>
      <c r="AGW400" s="36" t="str">
        <f t="shared" si="1251"/>
        <v/>
      </c>
      <c r="AGX400" s="39">
        <f t="shared" si="1264"/>
        <v>4</v>
      </c>
      <c r="AGY400" s="36" t="str">
        <f t="shared" si="1265"/>
        <v/>
      </c>
      <c r="AGZ400" s="36" t="str">
        <f t="shared" si="1252"/>
        <v/>
      </c>
      <c r="AHA400" s="39" t="str">
        <f t="shared" si="1266"/>
        <v/>
      </c>
      <c r="AHB400" s="36" t="str">
        <f t="shared" si="1267"/>
        <v/>
      </c>
      <c r="AHC400" s="36" t="str">
        <f t="shared" si="1253"/>
        <v/>
      </c>
      <c r="AHD400" s="39" t="str">
        <f t="shared" si="1268"/>
        <v/>
      </c>
      <c r="AHE400" s="36" t="str">
        <f t="shared" si="1269"/>
        <v/>
      </c>
      <c r="AHF400" s="36" t="str">
        <f t="shared" si="1254"/>
        <v/>
      </c>
      <c r="AHG400" s="39">
        <f t="shared" si="1270"/>
        <v>7</v>
      </c>
      <c r="AHH400" s="36" t="str">
        <f t="shared" si="1271"/>
        <v/>
      </c>
      <c r="AHI400" s="36" t="str">
        <f t="shared" si="1255"/>
        <v/>
      </c>
      <c r="AHJ400" s="39">
        <f t="shared" si="1272"/>
        <v>5</v>
      </c>
      <c r="AHK400" s="36" t="str">
        <f t="shared" si="1273"/>
        <v/>
      </c>
      <c r="AHL400" s="36" t="str">
        <f t="shared" si="1256"/>
        <v/>
      </c>
      <c r="AHM400" s="39" t="str">
        <f t="shared" si="1274"/>
        <v/>
      </c>
      <c r="AHN400" s="36" t="str">
        <f t="shared" si="1275"/>
        <v/>
      </c>
      <c r="AHO400" s="36" t="str">
        <f t="shared" si="1257"/>
        <v/>
      </c>
      <c r="AHP400" s="39" t="str">
        <f t="shared" si="1276"/>
        <v/>
      </c>
      <c r="AHQ400" s="36" t="str">
        <f t="shared" si="1277"/>
        <v/>
      </c>
      <c r="AHR400" s="36" t="str">
        <f t="shared" si="1258"/>
        <v/>
      </c>
      <c r="AHS400" s="39" t="str">
        <f t="shared" si="1278"/>
        <v/>
      </c>
    </row>
    <row r="401" spans="1:922" s="5" customFormat="1" outlineLevel="1" x14ac:dyDescent="0.25">
      <c r="A401" s="43">
        <v>10</v>
      </c>
      <c r="B401" s="50" t="s">
        <v>26</v>
      </c>
      <c r="C401" s="37"/>
      <c r="D401" s="35"/>
      <c r="E401" s="35"/>
      <c r="F401" s="35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57"/>
      <c r="X401" s="57"/>
      <c r="Y401" s="57"/>
      <c r="Z401" s="57"/>
      <c r="AA401" s="57"/>
      <c r="AB401" s="57"/>
      <c r="AC401" s="57"/>
      <c r="AD401" s="57" t="s">
        <v>359</v>
      </c>
      <c r="AE401" s="57" t="s">
        <v>359</v>
      </c>
      <c r="AF401" s="57" t="s">
        <v>359</v>
      </c>
      <c r="AG401" s="57" t="s">
        <v>359</v>
      </c>
      <c r="AH401" s="57"/>
      <c r="AI401" s="57" t="s">
        <v>359</v>
      </c>
      <c r="AJ401" s="57" t="s">
        <v>359</v>
      </c>
      <c r="AK401" s="57"/>
      <c r="AL401" s="57"/>
      <c r="AM401" s="61"/>
      <c r="AN401" s="57"/>
      <c r="AO401" s="57"/>
      <c r="AP401" s="57"/>
      <c r="AQ401" s="61"/>
      <c r="AR401" s="57" t="s">
        <v>359</v>
      </c>
      <c r="AS401" s="57"/>
      <c r="AT401" s="57"/>
      <c r="AU401" s="57" t="s">
        <v>359</v>
      </c>
      <c r="AV401" s="57" t="s">
        <v>359</v>
      </c>
      <c r="AW401" s="57" t="s">
        <v>359</v>
      </c>
      <c r="AX401" s="57"/>
      <c r="AY401" s="57"/>
      <c r="AZ401" s="57"/>
      <c r="BA401" s="57"/>
      <c r="BB401" s="57"/>
      <c r="BC401" s="57" t="s">
        <v>351</v>
      </c>
      <c r="BD401" s="57"/>
      <c r="BE401" s="57" t="s">
        <v>351</v>
      </c>
      <c r="BF401" s="57"/>
      <c r="BG401" s="57"/>
      <c r="BH401" s="57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 t="s">
        <v>351</v>
      </c>
      <c r="BZ401" s="57"/>
      <c r="CA401" s="57" t="s">
        <v>351</v>
      </c>
      <c r="CB401" s="57"/>
      <c r="CC401" s="38"/>
      <c r="CD401" s="38"/>
      <c r="CE401" s="61"/>
      <c r="CF401" s="57"/>
      <c r="CG401" s="57"/>
      <c r="CH401" s="57"/>
      <c r="CI401" s="57" t="s">
        <v>351</v>
      </c>
      <c r="CJ401" s="57" t="s">
        <v>351</v>
      </c>
      <c r="CK401" s="57" t="s">
        <v>351</v>
      </c>
      <c r="CL401" s="57"/>
      <c r="CM401" s="57"/>
      <c r="CN401" s="57" t="s">
        <v>351</v>
      </c>
      <c r="CO401" s="57" t="s">
        <v>351</v>
      </c>
      <c r="CP401" s="57" t="s">
        <v>351</v>
      </c>
      <c r="CQ401" s="57"/>
      <c r="CR401" s="57" t="s">
        <v>351</v>
      </c>
      <c r="CS401" s="57" t="s">
        <v>351</v>
      </c>
      <c r="CT401" s="57"/>
      <c r="CU401" s="57" t="s">
        <v>351</v>
      </c>
      <c r="CV401" s="57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 t="s">
        <v>351</v>
      </c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57"/>
      <c r="EI401" s="57"/>
      <c r="EJ401" s="57"/>
      <c r="EK401" s="57"/>
      <c r="EL401" s="38"/>
      <c r="EM401" s="37"/>
      <c r="EN401" s="38"/>
      <c r="EO401" s="38" t="s">
        <v>351</v>
      </c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 t="s">
        <v>351</v>
      </c>
      <c r="FD401" s="38" t="s">
        <v>351</v>
      </c>
      <c r="FE401" s="38"/>
      <c r="FF401" s="38"/>
      <c r="FG401" s="37"/>
      <c r="FH401" s="38" t="s">
        <v>351</v>
      </c>
      <c r="FI401" s="38" t="s">
        <v>351</v>
      </c>
      <c r="FJ401" s="38" t="s">
        <v>351</v>
      </c>
      <c r="FK401" s="38" t="s">
        <v>351</v>
      </c>
      <c r="FL401" s="38" t="s">
        <v>351</v>
      </c>
      <c r="FM401" s="38" t="s">
        <v>351</v>
      </c>
      <c r="FN401" s="38"/>
      <c r="FO401" s="38"/>
      <c r="FP401" s="38" t="s">
        <v>351</v>
      </c>
      <c r="FQ401" s="38"/>
      <c r="FR401" s="38" t="s">
        <v>351</v>
      </c>
      <c r="FS401" s="38"/>
      <c r="FT401" s="38"/>
      <c r="FU401" s="38"/>
      <c r="FV401" s="38"/>
      <c r="FW401" s="38" t="s">
        <v>351</v>
      </c>
      <c r="FX401" s="38" t="s">
        <v>351</v>
      </c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 t="s">
        <v>351</v>
      </c>
      <c r="GO401" s="38" t="s">
        <v>351</v>
      </c>
      <c r="GP401" s="38"/>
      <c r="GQ401" s="38" t="s">
        <v>351</v>
      </c>
      <c r="GR401" s="38" t="s">
        <v>351</v>
      </c>
      <c r="GS401" s="38"/>
      <c r="GT401" s="38"/>
      <c r="GU401" s="37"/>
      <c r="GV401" s="38" t="s">
        <v>351</v>
      </c>
      <c r="GW401" s="38" t="s">
        <v>351</v>
      </c>
      <c r="GX401" s="38" t="s">
        <v>351</v>
      </c>
      <c r="GY401" s="38" t="s">
        <v>351</v>
      </c>
      <c r="GZ401" s="38" t="s">
        <v>351</v>
      </c>
      <c r="HA401" s="38" t="s">
        <v>351</v>
      </c>
      <c r="HB401" s="38"/>
      <c r="HC401" s="38"/>
      <c r="HD401" s="38"/>
      <c r="HE401" s="38"/>
      <c r="HF401" s="38"/>
      <c r="HG401" s="38"/>
      <c r="HH401" s="38" t="s">
        <v>351</v>
      </c>
      <c r="HI401" s="38" t="s">
        <v>351</v>
      </c>
      <c r="HJ401" s="38"/>
      <c r="HK401" s="38" t="s">
        <v>351</v>
      </c>
      <c r="HL401" s="38" t="s">
        <v>351</v>
      </c>
      <c r="HM401" s="38"/>
      <c r="HN401" s="38"/>
      <c r="HO401" s="37"/>
      <c r="HP401" s="38"/>
      <c r="HQ401" s="38"/>
      <c r="HR401" s="38"/>
      <c r="HS401" s="38"/>
      <c r="HT401" s="38"/>
      <c r="HU401" s="38" t="s">
        <v>351</v>
      </c>
      <c r="HV401" s="38"/>
      <c r="HW401" s="38"/>
      <c r="HX401" s="38" t="s">
        <v>351</v>
      </c>
      <c r="HY401" s="38" t="s">
        <v>351</v>
      </c>
      <c r="HZ401" s="38"/>
      <c r="IA401" s="38"/>
      <c r="IB401" s="38" t="s">
        <v>351</v>
      </c>
      <c r="IC401" s="38" t="s">
        <v>351</v>
      </c>
      <c r="ID401" s="38"/>
      <c r="IE401" s="38" t="s">
        <v>351</v>
      </c>
      <c r="IF401" s="38" t="s">
        <v>351</v>
      </c>
      <c r="IG401" s="38"/>
      <c r="IH401" s="38"/>
      <c r="II401" s="37"/>
      <c r="IJ401" s="38"/>
      <c r="IK401" s="38" t="s">
        <v>351</v>
      </c>
      <c r="IL401" s="38" t="s">
        <v>351</v>
      </c>
      <c r="IM401" s="38" t="s">
        <v>351</v>
      </c>
      <c r="IN401" s="38"/>
      <c r="IO401" s="38"/>
      <c r="IP401" s="38"/>
      <c r="IQ401" s="38"/>
      <c r="IR401" s="38" t="s">
        <v>351</v>
      </c>
      <c r="IS401" s="38" t="s">
        <v>351</v>
      </c>
      <c r="IT401" s="38" t="s">
        <v>351</v>
      </c>
      <c r="IU401" s="38" t="s">
        <v>351</v>
      </c>
      <c r="IV401" s="38" t="s">
        <v>351</v>
      </c>
      <c r="IW401" s="38" t="s">
        <v>351</v>
      </c>
      <c r="IX401" s="38"/>
      <c r="IY401" s="38" t="s">
        <v>351</v>
      </c>
      <c r="IZ401" s="38" t="s">
        <v>351</v>
      </c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 t="s">
        <v>351</v>
      </c>
      <c r="NU401" s="38" t="s">
        <v>351</v>
      </c>
      <c r="NV401" s="38"/>
      <c r="NW401" s="38"/>
      <c r="NX401" s="38" t="s">
        <v>351</v>
      </c>
      <c r="NY401" s="38" t="s">
        <v>351</v>
      </c>
      <c r="NZ401" s="38" t="s">
        <v>351</v>
      </c>
      <c r="OA401" s="38" t="s">
        <v>351</v>
      </c>
      <c r="OB401" s="38" t="s">
        <v>351</v>
      </c>
      <c r="OC401" s="38" t="s">
        <v>351</v>
      </c>
      <c r="OD401" s="38"/>
      <c r="OE401" s="38"/>
      <c r="OF401" s="38" t="s">
        <v>351</v>
      </c>
      <c r="OG401" s="38" t="s">
        <v>351</v>
      </c>
      <c r="OH401" s="38"/>
      <c r="OI401" s="38" t="s">
        <v>351</v>
      </c>
      <c r="OJ401" s="38" t="s">
        <v>351</v>
      </c>
      <c r="OK401" s="38"/>
      <c r="OL401" s="38"/>
      <c r="OM401" s="37"/>
      <c r="ON401" s="38" t="s">
        <v>351</v>
      </c>
      <c r="OO401" s="38" t="s">
        <v>351</v>
      </c>
      <c r="OP401" s="38"/>
      <c r="OQ401" s="38"/>
      <c r="OR401" s="38" t="s">
        <v>351</v>
      </c>
      <c r="OS401" s="38" t="s">
        <v>351</v>
      </c>
      <c r="OT401" s="38" t="s">
        <v>351</v>
      </c>
      <c r="OU401" s="38" t="s">
        <v>351</v>
      </c>
      <c r="OV401" s="38" t="s">
        <v>351</v>
      </c>
      <c r="OW401" s="38"/>
      <c r="OX401" s="38"/>
      <c r="OY401" s="38" t="s">
        <v>351</v>
      </c>
      <c r="OZ401" s="38" t="s">
        <v>351</v>
      </c>
      <c r="PA401" s="38"/>
      <c r="PB401" s="38"/>
      <c r="PC401" s="38"/>
      <c r="PD401" s="38" t="s">
        <v>351</v>
      </c>
      <c r="PE401" s="38"/>
      <c r="PF401" s="38"/>
      <c r="PG401" s="37"/>
      <c r="PH401" s="38" t="s">
        <v>351</v>
      </c>
      <c r="PI401" s="38" t="s">
        <v>351</v>
      </c>
      <c r="PJ401" s="38"/>
      <c r="PK401" s="38"/>
      <c r="PL401" s="38"/>
      <c r="PM401" s="38"/>
      <c r="PN401" s="38" t="s">
        <v>351</v>
      </c>
      <c r="PO401" s="38" t="s">
        <v>351</v>
      </c>
      <c r="PP401" s="38"/>
      <c r="PQ401" s="38" t="s">
        <v>351</v>
      </c>
      <c r="PR401" s="38"/>
      <c r="PS401" s="38" t="s">
        <v>351</v>
      </c>
      <c r="PT401" s="38" t="s">
        <v>351</v>
      </c>
      <c r="PU401" s="38"/>
      <c r="PV401" s="38"/>
      <c r="PW401" s="38" t="s">
        <v>351</v>
      </c>
      <c r="PX401" s="38" t="s">
        <v>351</v>
      </c>
      <c r="PY401" s="38" t="s">
        <v>351</v>
      </c>
      <c r="PZ401" s="38"/>
      <c r="QA401" s="30"/>
      <c r="QB401" s="75"/>
      <c r="QC401" s="75"/>
      <c r="QD401" s="75"/>
      <c r="QE401" s="75"/>
      <c r="QF401" s="75"/>
      <c r="QG401" s="75" t="s">
        <v>351</v>
      </c>
      <c r="QH401" s="75" t="s">
        <v>351</v>
      </c>
      <c r="QI401" s="75"/>
      <c r="QJ401" s="75"/>
      <c r="QK401" s="75"/>
      <c r="QL401" s="75"/>
      <c r="QM401" s="75" t="s">
        <v>351</v>
      </c>
      <c r="QN401" s="75" t="s">
        <v>351</v>
      </c>
      <c r="QO401" s="75"/>
      <c r="QP401" s="75"/>
      <c r="QQ401" s="75" t="s">
        <v>351</v>
      </c>
      <c r="QR401" s="75" t="s">
        <v>351</v>
      </c>
      <c r="QS401" s="75"/>
      <c r="QT401" s="75"/>
      <c r="QU401" s="30"/>
      <c r="QV401" s="75" t="s">
        <v>351</v>
      </c>
      <c r="QW401" s="75" t="s">
        <v>351</v>
      </c>
      <c r="QX401" s="75"/>
      <c r="QY401" s="75"/>
      <c r="QZ401" s="75" t="s">
        <v>351</v>
      </c>
      <c r="RA401" s="75" t="s">
        <v>351</v>
      </c>
      <c r="RB401" s="75" t="s">
        <v>351</v>
      </c>
      <c r="RC401" s="75" t="s">
        <v>351</v>
      </c>
      <c r="RD401" s="75" t="s">
        <v>351</v>
      </c>
      <c r="RE401" s="75"/>
      <c r="RF401" s="75"/>
      <c r="RG401" s="75" t="s">
        <v>351</v>
      </c>
      <c r="RH401" s="75" t="s">
        <v>351</v>
      </c>
      <c r="RI401" s="75"/>
      <c r="RJ401" s="75"/>
      <c r="RK401" s="75"/>
      <c r="RL401" s="75"/>
      <c r="RM401" s="75"/>
      <c r="RN401" s="75"/>
      <c r="RO401" s="30"/>
      <c r="RP401" s="75" t="s">
        <v>351</v>
      </c>
      <c r="RQ401" s="75" t="s">
        <v>351</v>
      </c>
      <c r="RR401" s="75"/>
      <c r="RS401" s="75"/>
      <c r="RT401" s="75"/>
      <c r="RU401" s="75" t="s">
        <v>351</v>
      </c>
      <c r="RV401" s="75" t="s">
        <v>351</v>
      </c>
      <c r="RW401" s="75" t="s">
        <v>351</v>
      </c>
      <c r="RX401" s="75" t="s">
        <v>351</v>
      </c>
      <c r="RY401" s="75" t="s">
        <v>351</v>
      </c>
      <c r="RZ401" s="75"/>
      <c r="SA401" s="75" t="s">
        <v>351</v>
      </c>
      <c r="SB401" s="75" t="s">
        <v>351</v>
      </c>
      <c r="SC401" s="75"/>
      <c r="SD401" s="75"/>
      <c r="SE401" s="75" t="s">
        <v>351</v>
      </c>
      <c r="SF401" s="75" t="s">
        <v>351</v>
      </c>
      <c r="SG401" s="75"/>
      <c r="SH401" s="75"/>
      <c r="SI401" s="75"/>
      <c r="SJ401" s="75"/>
      <c r="SK401" s="75"/>
      <c r="SL401" s="75"/>
      <c r="SM401" s="30"/>
      <c r="SN401" s="38"/>
      <c r="SO401" s="38"/>
      <c r="SP401" s="38"/>
      <c r="SQ401" s="38"/>
      <c r="SR401" s="38"/>
      <c r="SS401" s="38"/>
      <c r="ST401" s="38"/>
      <c r="SU401" s="38" t="s">
        <v>351</v>
      </c>
      <c r="SV401" s="38" t="s">
        <v>351</v>
      </c>
      <c r="SW401" s="38" t="s">
        <v>351</v>
      </c>
      <c r="SX401" s="38"/>
      <c r="SY401" s="38" t="s">
        <v>351</v>
      </c>
      <c r="SZ401" s="38"/>
      <c r="TA401" s="38"/>
      <c r="TB401" s="38"/>
      <c r="TC401" s="38"/>
      <c r="TD401" s="38"/>
      <c r="TE401" s="38"/>
      <c r="TF401" s="38"/>
      <c r="TG401" s="37"/>
      <c r="TH401" s="38" t="s">
        <v>351</v>
      </c>
      <c r="TI401" s="38" t="s">
        <v>351</v>
      </c>
      <c r="TJ401" s="38"/>
      <c r="TK401" s="38"/>
      <c r="TL401" s="38" t="s">
        <v>351</v>
      </c>
      <c r="TM401" s="38" t="s">
        <v>351</v>
      </c>
      <c r="TN401" s="38" t="s">
        <v>351</v>
      </c>
      <c r="TO401" s="38" t="s">
        <v>351</v>
      </c>
      <c r="TP401" s="38" t="s">
        <v>351</v>
      </c>
      <c r="TQ401" s="38"/>
      <c r="TR401" s="38"/>
      <c r="TS401" s="38" t="s">
        <v>351</v>
      </c>
      <c r="TT401" s="38" t="s">
        <v>351</v>
      </c>
      <c r="TU401" s="38"/>
      <c r="TV401" s="38"/>
      <c r="TW401" s="38"/>
      <c r="TX401" s="38" t="s">
        <v>351</v>
      </c>
      <c r="TY401" s="38"/>
      <c r="TZ401" s="38"/>
      <c r="UA401" s="37"/>
      <c r="UB401" s="38"/>
      <c r="UC401" s="38"/>
      <c r="UD401" s="38"/>
      <c r="UE401" s="38"/>
      <c r="UF401" s="38"/>
      <c r="UG401" s="38"/>
      <c r="UH401" s="38"/>
      <c r="UI401" s="38" t="s">
        <v>351</v>
      </c>
      <c r="UJ401" s="38" t="s">
        <v>351</v>
      </c>
      <c r="UK401" s="38" t="s">
        <v>351</v>
      </c>
      <c r="UL401" s="38"/>
      <c r="UM401" s="38" t="s">
        <v>351</v>
      </c>
      <c r="UN401" s="38" t="s">
        <v>351</v>
      </c>
      <c r="UO401" s="38"/>
      <c r="UP401" s="38"/>
      <c r="UQ401" s="38" t="s">
        <v>351</v>
      </c>
      <c r="UR401" s="38" t="s">
        <v>351</v>
      </c>
      <c r="US401" s="38" t="s">
        <v>262</v>
      </c>
      <c r="UT401" s="38"/>
      <c r="UU401" s="37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8"/>
      <c r="VL401" s="38"/>
      <c r="VM401" s="38"/>
      <c r="VN401" s="38"/>
      <c r="VO401" s="37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8"/>
      <c r="WF401" s="38"/>
      <c r="WG401" s="38"/>
      <c r="WH401" s="38"/>
      <c r="WI401" s="37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8"/>
      <c r="WZ401" s="38"/>
      <c r="XA401" s="38"/>
      <c r="XB401" s="38"/>
      <c r="XC401" s="37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46"/>
        <v/>
      </c>
      <c r="AGK401" s="85" t="str">
        <f t="shared" si="1247"/>
        <v/>
      </c>
      <c r="AGL401" s="85" t="str">
        <f t="shared" si="1248"/>
        <v/>
      </c>
      <c r="AGP401" s="36">
        <f t="shared" si="1259"/>
        <v>10</v>
      </c>
      <c r="AGQ401" s="36" t="str">
        <f t="shared" si="1249"/>
        <v/>
      </c>
      <c r="AGR401" s="39">
        <f t="shared" si="1260"/>
        <v>10</v>
      </c>
      <c r="AGS401" s="36" t="str">
        <f t="shared" si="1261"/>
        <v/>
      </c>
      <c r="AGT401" s="36" t="str">
        <f t="shared" si="1250"/>
        <v/>
      </c>
      <c r="AGU401" s="39">
        <f t="shared" si="1262"/>
        <v>22</v>
      </c>
      <c r="AGV401" s="36" t="str">
        <f t="shared" si="1263"/>
        <v/>
      </c>
      <c r="AGW401" s="36" t="str">
        <f t="shared" si="1251"/>
        <v/>
      </c>
      <c r="AGX401" s="39">
        <f t="shared" si="1264"/>
        <v>32</v>
      </c>
      <c r="AGY401" s="36" t="str">
        <f t="shared" si="1265"/>
        <v/>
      </c>
      <c r="AGZ401" s="36" t="str">
        <f t="shared" si="1252"/>
        <v/>
      </c>
      <c r="AHA401" s="39" t="str">
        <f t="shared" si="1266"/>
        <v/>
      </c>
      <c r="AHB401" s="36" t="str">
        <f t="shared" si="1267"/>
        <v/>
      </c>
      <c r="AHC401" s="36" t="str">
        <f t="shared" si="1253"/>
        <v/>
      </c>
      <c r="AHD401" s="39">
        <f t="shared" si="1268"/>
        <v>32</v>
      </c>
      <c r="AHE401" s="36" t="str">
        <f t="shared" si="1269"/>
        <v/>
      </c>
      <c r="AHF401" s="36" t="str">
        <f t="shared" si="1254"/>
        <v/>
      </c>
      <c r="AHG401" s="39">
        <f t="shared" si="1270"/>
        <v>30</v>
      </c>
      <c r="AHH401" s="36" t="str">
        <f t="shared" si="1271"/>
        <v/>
      </c>
      <c r="AHI401" s="36" t="str">
        <f t="shared" si="1255"/>
        <v/>
      </c>
      <c r="AHJ401" s="39">
        <f t="shared" si="1272"/>
        <v>17</v>
      </c>
      <c r="AHK401" s="36" t="str">
        <f t="shared" si="1273"/>
        <v/>
      </c>
      <c r="AHL401" s="36" t="str">
        <f t="shared" si="1256"/>
        <v/>
      </c>
      <c r="AHM401" s="39" t="str">
        <f t="shared" si="1274"/>
        <v/>
      </c>
      <c r="AHN401" s="36" t="str">
        <f t="shared" si="1275"/>
        <v/>
      </c>
      <c r="AHO401" s="36" t="str">
        <f t="shared" si="1257"/>
        <v/>
      </c>
      <c r="AHP401" s="39" t="str">
        <f t="shared" si="1276"/>
        <v/>
      </c>
      <c r="AHQ401" s="36" t="str">
        <f t="shared" si="1277"/>
        <v/>
      </c>
      <c r="AHR401" s="36" t="str">
        <f t="shared" si="1258"/>
        <v/>
      </c>
      <c r="AHS401" s="39" t="str">
        <f t="shared" si="1278"/>
        <v/>
      </c>
    </row>
    <row r="402" spans="1:922" s="5" customFormat="1" outlineLevel="1" x14ac:dyDescent="0.25">
      <c r="A402" s="43">
        <v>11</v>
      </c>
      <c r="B402" s="46"/>
      <c r="C402" s="37"/>
      <c r="D402" s="35"/>
      <c r="E402" s="35"/>
      <c r="F402" s="35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7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 t="s">
        <v>351</v>
      </c>
      <c r="EC402" s="57" t="s">
        <v>351</v>
      </c>
      <c r="ED402" s="57" t="s">
        <v>351</v>
      </c>
      <c r="EE402" s="57"/>
      <c r="EF402" s="57"/>
      <c r="EG402" s="57"/>
      <c r="EH402" s="57"/>
      <c r="EI402" s="57" t="s">
        <v>351</v>
      </c>
      <c r="EJ402" s="57" t="s">
        <v>351</v>
      </c>
      <c r="EK402" s="57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8"/>
      <c r="SJ402" s="38"/>
      <c r="SK402" s="38"/>
      <c r="SL402" s="38"/>
      <c r="SM402" s="37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8"/>
      <c r="TD402" s="38"/>
      <c r="TE402" s="38"/>
      <c r="TF402" s="38"/>
      <c r="TG402" s="37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37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8"/>
      <c r="UR402" s="38"/>
      <c r="US402" s="38"/>
      <c r="UT402" s="38"/>
      <c r="UU402" s="37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8"/>
      <c r="VL402" s="38"/>
      <c r="VM402" s="38"/>
      <c r="VN402" s="38"/>
      <c r="VO402" s="37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8"/>
      <c r="WF402" s="38"/>
      <c r="WG402" s="38"/>
      <c r="WH402" s="38"/>
      <c r="WI402" s="37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8"/>
      <c r="WZ402" s="38"/>
      <c r="XA402" s="38"/>
      <c r="XB402" s="38"/>
      <c r="XC402" s="37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46"/>
        <v/>
      </c>
      <c r="AGK402" s="85" t="str">
        <f t="shared" si="1247"/>
        <v/>
      </c>
      <c r="AGL402" s="85" t="str">
        <f t="shared" si="1248"/>
        <v/>
      </c>
      <c r="AGP402" s="36" t="str">
        <f t="shared" si="1259"/>
        <v/>
      </c>
      <c r="AGQ402" s="36" t="str">
        <f t="shared" si="1249"/>
        <v/>
      </c>
      <c r="AGR402" s="39" t="str">
        <f t="shared" si="1260"/>
        <v/>
      </c>
      <c r="AGS402" s="36" t="str">
        <f t="shared" si="1261"/>
        <v/>
      </c>
      <c r="AGT402" s="36" t="str">
        <f t="shared" si="1250"/>
        <v/>
      </c>
      <c r="AGU402" s="39">
        <f t="shared" si="1262"/>
        <v>5</v>
      </c>
      <c r="AGV402" s="36" t="str">
        <f t="shared" si="1263"/>
        <v/>
      </c>
      <c r="AGW402" s="36" t="str">
        <f t="shared" si="1251"/>
        <v/>
      </c>
      <c r="AGX402" s="39" t="str">
        <f t="shared" si="1264"/>
        <v/>
      </c>
      <c r="AGY402" s="36" t="str">
        <f t="shared" si="1265"/>
        <v/>
      </c>
      <c r="AGZ402" s="36" t="str">
        <f t="shared" si="1252"/>
        <v/>
      </c>
      <c r="AHA402" s="39" t="str">
        <f t="shared" si="1266"/>
        <v/>
      </c>
      <c r="AHB402" s="36" t="str">
        <f t="shared" si="1267"/>
        <v/>
      </c>
      <c r="AHC402" s="36" t="str">
        <f t="shared" si="1253"/>
        <v/>
      </c>
      <c r="AHD402" s="39" t="str">
        <f t="shared" si="1268"/>
        <v/>
      </c>
      <c r="AHE402" s="36" t="str">
        <f t="shared" si="1269"/>
        <v/>
      </c>
      <c r="AHF402" s="36" t="str">
        <f t="shared" si="1254"/>
        <v/>
      </c>
      <c r="AHG402" s="39" t="str">
        <f t="shared" si="1270"/>
        <v/>
      </c>
      <c r="AHH402" s="36" t="str">
        <f t="shared" si="1271"/>
        <v/>
      </c>
      <c r="AHI402" s="36" t="str">
        <f t="shared" si="1255"/>
        <v/>
      </c>
      <c r="AHJ402" s="39" t="str">
        <f t="shared" si="1272"/>
        <v/>
      </c>
      <c r="AHK402" s="36" t="str">
        <f t="shared" si="1273"/>
        <v/>
      </c>
      <c r="AHL402" s="36" t="str">
        <f t="shared" si="1256"/>
        <v/>
      </c>
      <c r="AHM402" s="39" t="str">
        <f t="shared" si="1274"/>
        <v/>
      </c>
      <c r="AHN402" s="36" t="str">
        <f t="shared" si="1275"/>
        <v/>
      </c>
      <c r="AHO402" s="36" t="str">
        <f t="shared" si="1257"/>
        <v/>
      </c>
      <c r="AHP402" s="39" t="str">
        <f t="shared" si="1276"/>
        <v/>
      </c>
      <c r="AHQ402" s="36" t="str">
        <f t="shared" si="1277"/>
        <v/>
      </c>
      <c r="AHR402" s="36" t="str">
        <f t="shared" si="1258"/>
        <v/>
      </c>
      <c r="AHS402" s="39" t="str">
        <f t="shared" si="1278"/>
        <v/>
      </c>
    </row>
    <row r="403" spans="1:922" s="5" customFormat="1" outlineLevel="1" x14ac:dyDescent="0.25">
      <c r="A403" s="43">
        <v>12</v>
      </c>
      <c r="B403" s="46"/>
      <c r="C403" s="37"/>
      <c r="D403" s="35"/>
      <c r="E403" s="35"/>
      <c r="F403" s="35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7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8"/>
      <c r="SJ403" s="38"/>
      <c r="SK403" s="38"/>
      <c r="SL403" s="38"/>
      <c r="SM403" s="37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8"/>
      <c r="TD403" s="38"/>
      <c r="TE403" s="38"/>
      <c r="TF403" s="38"/>
      <c r="TG403" s="37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37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8"/>
      <c r="UR403" s="38"/>
      <c r="US403" s="38"/>
      <c r="UT403" s="38"/>
      <c r="UU403" s="37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8"/>
      <c r="VL403" s="38"/>
      <c r="VM403" s="38"/>
      <c r="VN403" s="38"/>
      <c r="VO403" s="37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8"/>
      <c r="WF403" s="38"/>
      <c r="WG403" s="38"/>
      <c r="WH403" s="38"/>
      <c r="WI403" s="37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8"/>
      <c r="WZ403" s="38"/>
      <c r="XA403" s="38"/>
      <c r="XB403" s="38"/>
      <c r="XC403" s="37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46"/>
        <v/>
      </c>
      <c r="AGK403" s="85" t="str">
        <f t="shared" si="1247"/>
        <v/>
      </c>
      <c r="AGL403" s="85" t="str">
        <f t="shared" si="1248"/>
        <v/>
      </c>
      <c r="AGP403" s="36" t="str">
        <f t="shared" si="1259"/>
        <v/>
      </c>
      <c r="AGQ403" s="36" t="str">
        <f t="shared" si="1249"/>
        <v/>
      </c>
      <c r="AGR403" s="39" t="str">
        <f t="shared" si="1260"/>
        <v/>
      </c>
      <c r="AGS403" s="36" t="str">
        <f t="shared" si="1261"/>
        <v/>
      </c>
      <c r="AGT403" s="36" t="str">
        <f t="shared" si="1250"/>
        <v/>
      </c>
      <c r="AGU403" s="39" t="str">
        <f t="shared" si="1262"/>
        <v/>
      </c>
      <c r="AGV403" s="36" t="str">
        <f t="shared" si="1263"/>
        <v/>
      </c>
      <c r="AGW403" s="36" t="str">
        <f t="shared" si="1251"/>
        <v/>
      </c>
      <c r="AGX403" s="39" t="str">
        <f t="shared" si="1264"/>
        <v/>
      </c>
      <c r="AGY403" s="36" t="str">
        <f t="shared" si="1265"/>
        <v/>
      </c>
      <c r="AGZ403" s="36" t="str">
        <f t="shared" si="1252"/>
        <v/>
      </c>
      <c r="AHA403" s="39" t="str">
        <f t="shared" si="1266"/>
        <v/>
      </c>
      <c r="AHB403" s="36" t="str">
        <f t="shared" si="1267"/>
        <v/>
      </c>
      <c r="AHC403" s="36" t="str">
        <f t="shared" si="1253"/>
        <v/>
      </c>
      <c r="AHD403" s="39" t="str">
        <f t="shared" si="1268"/>
        <v/>
      </c>
      <c r="AHE403" s="36" t="str">
        <f t="shared" si="1269"/>
        <v/>
      </c>
      <c r="AHF403" s="36" t="str">
        <f t="shared" si="1254"/>
        <v/>
      </c>
      <c r="AHG403" s="39" t="str">
        <f t="shared" si="1270"/>
        <v/>
      </c>
      <c r="AHH403" s="36" t="str">
        <f t="shared" si="1271"/>
        <v/>
      </c>
      <c r="AHI403" s="36" t="str">
        <f t="shared" si="1255"/>
        <v/>
      </c>
      <c r="AHJ403" s="39" t="str">
        <f t="shared" si="1272"/>
        <v/>
      </c>
      <c r="AHK403" s="36" t="str">
        <f t="shared" si="1273"/>
        <v/>
      </c>
      <c r="AHL403" s="36" t="str">
        <f t="shared" si="1256"/>
        <v/>
      </c>
      <c r="AHM403" s="39" t="str">
        <f t="shared" si="1274"/>
        <v/>
      </c>
      <c r="AHN403" s="36" t="str">
        <f t="shared" si="1275"/>
        <v/>
      </c>
      <c r="AHO403" s="36" t="str">
        <f t="shared" si="1257"/>
        <v/>
      </c>
      <c r="AHP403" s="39" t="str">
        <f t="shared" si="1276"/>
        <v/>
      </c>
      <c r="AHQ403" s="36" t="str">
        <f t="shared" si="1277"/>
        <v/>
      </c>
      <c r="AHR403" s="36" t="str">
        <f t="shared" si="1258"/>
        <v/>
      </c>
      <c r="AHS403" s="39" t="str">
        <f t="shared" si="1278"/>
        <v/>
      </c>
    </row>
    <row r="404" spans="1:922" s="32" customFormat="1" x14ac:dyDescent="0.25">
      <c r="A404" s="31" t="s">
        <v>51</v>
      </c>
      <c r="C404" s="33"/>
      <c r="D404" s="33"/>
      <c r="E404" s="33"/>
      <c r="F404" s="34"/>
      <c r="G404" s="33"/>
      <c r="H404" s="33"/>
      <c r="I404" s="33"/>
      <c r="J404" s="34"/>
      <c r="K404" s="33"/>
      <c r="L404" s="33"/>
      <c r="M404" s="33"/>
      <c r="N404" s="34"/>
      <c r="O404" s="33"/>
      <c r="P404" s="33"/>
      <c r="Q404" s="33"/>
      <c r="R404" s="34"/>
      <c r="S404" s="33"/>
      <c r="T404" s="33"/>
      <c r="U404" s="33"/>
      <c r="V404" s="34"/>
      <c r="W404" s="33"/>
      <c r="X404" s="33"/>
      <c r="Y404" s="33"/>
      <c r="Z404" s="34"/>
      <c r="AA404" s="33"/>
      <c r="AB404" s="33"/>
      <c r="AC404" s="33"/>
      <c r="AD404" s="34"/>
      <c r="AE404" s="33"/>
      <c r="AF404" s="33"/>
      <c r="AG404" s="33"/>
      <c r="AH404" s="34"/>
      <c r="AI404" s="33"/>
      <c r="AJ404" s="33"/>
      <c r="AK404" s="33"/>
      <c r="AL404" s="34"/>
      <c r="AM404" s="33"/>
      <c r="AN404" s="33"/>
      <c r="AO404" s="33"/>
      <c r="AP404" s="34"/>
      <c r="AQ404" s="33"/>
      <c r="AR404" s="33"/>
      <c r="AS404" s="33"/>
      <c r="AT404" s="34"/>
      <c r="AU404" s="33"/>
      <c r="AV404" s="33"/>
      <c r="AW404" s="33"/>
      <c r="AX404" s="34"/>
      <c r="AY404" s="33"/>
      <c r="AZ404" s="33"/>
      <c r="BA404" s="33"/>
      <c r="BB404" s="34"/>
      <c r="BC404" s="33"/>
      <c r="BD404" s="33"/>
      <c r="BE404" s="33"/>
      <c r="BF404" s="34"/>
      <c r="BG404" s="33"/>
      <c r="BH404" s="33"/>
      <c r="BI404" s="33"/>
      <c r="BJ404" s="34"/>
      <c r="BK404" s="33"/>
      <c r="BL404" s="33"/>
      <c r="BM404" s="33"/>
      <c r="BN404" s="34"/>
      <c r="BO404" s="33"/>
      <c r="BP404" s="33"/>
      <c r="BQ404" s="33"/>
      <c r="BR404" s="34"/>
      <c r="BS404" s="33"/>
      <c r="BT404" s="33"/>
      <c r="BU404" s="33"/>
      <c r="BV404" s="34"/>
      <c r="BW404" s="33"/>
      <c r="BX404" s="33"/>
      <c r="BY404" s="33"/>
      <c r="BZ404" s="34"/>
      <c r="CA404" s="33"/>
      <c r="CB404" s="33"/>
      <c r="CC404" s="33"/>
      <c r="CD404" s="34"/>
      <c r="CE404" s="33"/>
      <c r="CF404" s="33"/>
      <c r="CG404" s="33"/>
      <c r="CH404" s="34"/>
      <c r="CI404" s="33"/>
      <c r="CJ404" s="33"/>
      <c r="CK404" s="33"/>
      <c r="CL404" s="34"/>
      <c r="CM404" s="33"/>
      <c r="CN404" s="33"/>
      <c r="CO404" s="33"/>
      <c r="CP404" s="34"/>
      <c r="CQ404" s="33"/>
      <c r="CR404" s="33"/>
      <c r="CS404" s="33"/>
      <c r="CT404" s="34"/>
      <c r="CU404" s="33"/>
      <c r="CV404" s="33"/>
      <c r="CW404" s="33"/>
      <c r="CX404" s="34"/>
      <c r="CY404" s="33"/>
      <c r="CZ404" s="33"/>
      <c r="DA404" s="33"/>
      <c r="DB404" s="34"/>
      <c r="DC404" s="33"/>
      <c r="DD404" s="33"/>
      <c r="DE404" s="33"/>
      <c r="DF404" s="34"/>
      <c r="DG404" s="33"/>
      <c r="DH404" s="33"/>
      <c r="DI404" s="33"/>
      <c r="DJ404" s="34"/>
      <c r="DK404" s="33"/>
      <c r="DL404" s="33"/>
      <c r="DM404" s="33"/>
      <c r="DN404" s="34"/>
      <c r="DO404" s="33"/>
      <c r="DP404" s="33"/>
      <c r="DQ404" s="33"/>
      <c r="DR404" s="34"/>
      <c r="DS404" s="33"/>
      <c r="DT404" s="33"/>
      <c r="DU404" s="33"/>
      <c r="DV404" s="34"/>
      <c r="DW404" s="33"/>
      <c r="DX404" s="33"/>
      <c r="DY404" s="33"/>
      <c r="DZ404" s="34"/>
      <c r="EA404" s="33"/>
      <c r="EB404" s="33"/>
      <c r="EC404" s="33"/>
      <c r="ED404" s="34"/>
      <c r="EE404" s="33"/>
      <c r="EF404" s="33"/>
      <c r="EG404" s="33"/>
      <c r="EH404" s="34"/>
      <c r="EI404" s="33"/>
      <c r="EJ404" s="33"/>
      <c r="EK404" s="33"/>
      <c r="EL404" s="34"/>
      <c r="EM404" s="33"/>
      <c r="EN404" s="33"/>
      <c r="EO404" s="33"/>
      <c r="EP404" s="34"/>
      <c r="EQ404" s="33"/>
      <c r="ER404" s="33"/>
      <c r="ES404" s="33"/>
      <c r="ET404" s="34"/>
      <c r="EU404" s="33"/>
      <c r="EV404" s="33"/>
      <c r="EW404" s="33"/>
      <c r="EX404" s="34"/>
      <c r="EY404" s="33"/>
      <c r="EZ404" s="33"/>
      <c r="FA404" s="33"/>
      <c r="FB404" s="34"/>
      <c r="FC404" s="33"/>
      <c r="FD404" s="33"/>
      <c r="FE404" s="33"/>
      <c r="FF404" s="34"/>
      <c r="FG404" s="33"/>
      <c r="FH404" s="33"/>
      <c r="FI404" s="33"/>
      <c r="FJ404" s="34"/>
      <c r="FK404" s="33"/>
      <c r="FL404" s="33"/>
      <c r="FM404" s="33"/>
      <c r="FN404" s="34"/>
      <c r="FO404" s="33"/>
      <c r="FP404" s="33"/>
      <c r="FQ404" s="33"/>
      <c r="FR404" s="34"/>
      <c r="FS404" s="33"/>
      <c r="FT404" s="33"/>
      <c r="FU404" s="33"/>
      <c r="FV404" s="34"/>
      <c r="FW404" s="33"/>
      <c r="FX404" s="33"/>
      <c r="FY404" s="33"/>
      <c r="FZ404" s="34"/>
      <c r="GA404" s="33"/>
      <c r="GB404" s="33"/>
      <c r="GC404" s="33"/>
      <c r="GD404" s="34"/>
      <c r="GE404" s="33"/>
      <c r="GF404" s="33"/>
      <c r="GG404" s="33"/>
      <c r="GH404" s="34"/>
      <c r="GI404" s="33"/>
      <c r="GJ404" s="33"/>
      <c r="GK404" s="33"/>
      <c r="GL404" s="34"/>
      <c r="GM404" s="33"/>
      <c r="GN404" s="33"/>
      <c r="GO404" s="33"/>
      <c r="GP404" s="34"/>
      <c r="GQ404" s="33"/>
      <c r="GR404" s="33"/>
      <c r="GS404" s="33"/>
      <c r="GT404" s="34"/>
      <c r="GU404" s="33"/>
      <c r="GV404" s="33"/>
      <c r="GW404" s="33"/>
      <c r="GX404" s="34"/>
      <c r="GY404" s="33"/>
      <c r="GZ404" s="33"/>
      <c r="HA404" s="33"/>
      <c r="HB404" s="34"/>
      <c r="HC404" s="33"/>
      <c r="HD404" s="33"/>
      <c r="HE404" s="33"/>
      <c r="HF404" s="34"/>
      <c r="HG404" s="33"/>
      <c r="HH404" s="33"/>
      <c r="HI404" s="33"/>
      <c r="HJ404" s="34"/>
      <c r="HK404" s="33"/>
      <c r="HL404" s="33"/>
      <c r="HM404" s="33"/>
      <c r="HN404" s="34"/>
      <c r="HO404" s="33"/>
      <c r="HP404" s="33"/>
      <c r="HQ404" s="33"/>
      <c r="HR404" s="34"/>
      <c r="HS404" s="33"/>
      <c r="HT404" s="33"/>
      <c r="HU404" s="33"/>
      <c r="HV404" s="34"/>
      <c r="HW404" s="33"/>
      <c r="HX404" s="33"/>
      <c r="HY404" s="33"/>
      <c r="HZ404" s="34"/>
      <c r="IA404" s="33"/>
      <c r="IB404" s="33"/>
      <c r="IC404" s="33"/>
      <c r="ID404" s="34"/>
      <c r="IE404" s="33"/>
      <c r="IF404" s="33"/>
      <c r="IG404" s="33"/>
      <c r="IH404" s="34"/>
      <c r="II404" s="33"/>
      <c r="IJ404" s="33"/>
      <c r="IK404" s="33"/>
      <c r="IL404" s="34"/>
      <c r="IM404" s="33"/>
      <c r="IN404" s="33"/>
      <c r="IO404" s="33"/>
      <c r="IP404" s="34"/>
      <c r="IQ404" s="33"/>
      <c r="IR404" s="33"/>
      <c r="IS404" s="33"/>
      <c r="IT404" s="34"/>
      <c r="IU404" s="33"/>
      <c r="IV404" s="33"/>
      <c r="IW404" s="33"/>
      <c r="IX404" s="34"/>
      <c r="IY404" s="33"/>
      <c r="IZ404" s="33"/>
      <c r="JA404" s="33"/>
      <c r="JB404" s="34"/>
      <c r="JC404" s="33"/>
      <c r="JD404" s="33"/>
      <c r="JE404" s="33"/>
      <c r="JF404" s="34"/>
      <c r="JG404" s="33"/>
      <c r="JH404" s="33"/>
      <c r="JI404" s="33"/>
      <c r="JJ404" s="34"/>
      <c r="JK404" s="33"/>
      <c r="JL404" s="33"/>
      <c r="JM404" s="33"/>
      <c r="JN404" s="34"/>
      <c r="JO404" s="33"/>
      <c r="JP404" s="33"/>
      <c r="JQ404" s="33"/>
      <c r="JR404" s="34"/>
      <c r="JS404" s="33"/>
      <c r="JT404" s="33"/>
      <c r="JU404" s="33"/>
      <c r="JV404" s="34"/>
      <c r="JW404" s="33"/>
      <c r="JX404" s="33"/>
      <c r="JY404" s="33"/>
      <c r="JZ404" s="34"/>
      <c r="KA404" s="33"/>
      <c r="KB404" s="33"/>
      <c r="KC404" s="33"/>
      <c r="KD404" s="34"/>
      <c r="KE404" s="33"/>
      <c r="KF404" s="33"/>
      <c r="KG404" s="33"/>
      <c r="KH404" s="34"/>
      <c r="KI404" s="33"/>
      <c r="KJ404" s="33"/>
      <c r="KK404" s="33"/>
      <c r="KL404" s="34"/>
      <c r="KM404" s="33"/>
      <c r="KN404" s="33"/>
      <c r="KO404" s="33"/>
      <c r="KP404" s="34"/>
      <c r="KQ404" s="33"/>
      <c r="KR404" s="33"/>
      <c r="KS404" s="33"/>
      <c r="KT404" s="34"/>
      <c r="KU404" s="33"/>
      <c r="KV404" s="33"/>
      <c r="KW404" s="33"/>
      <c r="KX404" s="34"/>
      <c r="KY404" s="33"/>
      <c r="KZ404" s="33"/>
      <c r="LA404" s="33"/>
      <c r="LB404" s="34"/>
      <c r="LC404" s="33"/>
      <c r="LD404" s="33"/>
      <c r="LE404" s="33"/>
      <c r="LF404" s="34"/>
      <c r="LG404" s="33"/>
      <c r="LH404" s="33"/>
      <c r="LI404" s="33"/>
      <c r="LJ404" s="34"/>
      <c r="LK404" s="33"/>
      <c r="LL404" s="33"/>
      <c r="LM404" s="33"/>
      <c r="LN404" s="34"/>
      <c r="LO404" s="33"/>
      <c r="LP404" s="33"/>
      <c r="LQ404" s="33"/>
      <c r="LR404" s="34"/>
      <c r="LS404" s="33"/>
      <c r="LT404" s="33"/>
      <c r="LU404" s="33"/>
      <c r="LV404" s="34"/>
      <c r="LW404" s="33"/>
      <c r="LX404" s="33"/>
      <c r="LY404" s="33"/>
      <c r="LZ404" s="34"/>
      <c r="MA404" s="33"/>
      <c r="MB404" s="33"/>
      <c r="MC404" s="33"/>
      <c r="MD404" s="34"/>
      <c r="ME404" s="33"/>
      <c r="MF404" s="33"/>
      <c r="MG404" s="33"/>
      <c r="MH404" s="34"/>
      <c r="MI404" s="33"/>
      <c r="MJ404" s="33"/>
      <c r="MK404" s="33"/>
      <c r="ML404" s="34"/>
      <c r="MM404" s="33"/>
      <c r="MN404" s="33"/>
      <c r="MO404" s="33"/>
      <c r="MP404" s="34"/>
      <c r="MQ404" s="33"/>
      <c r="MR404" s="33"/>
      <c r="MS404" s="33"/>
      <c r="MT404" s="34"/>
      <c r="MU404" s="33"/>
      <c r="MV404" s="33"/>
      <c r="MW404" s="33"/>
      <c r="MX404" s="34"/>
      <c r="MY404" s="33"/>
      <c r="MZ404" s="33"/>
      <c r="NA404" s="33"/>
      <c r="NB404" s="34"/>
      <c r="NC404" s="33"/>
      <c r="ND404" s="33"/>
      <c r="NE404" s="33"/>
      <c r="NF404" s="34"/>
      <c r="NG404" s="33"/>
      <c r="NH404" s="33"/>
      <c r="NI404" s="33"/>
      <c r="NJ404" s="34"/>
      <c r="NK404" s="33"/>
      <c r="NL404" s="33"/>
      <c r="NM404" s="33"/>
      <c r="NN404" s="34"/>
      <c r="NO404" s="33"/>
      <c r="NP404" s="33"/>
      <c r="NQ404" s="33"/>
      <c r="NR404" s="34"/>
      <c r="NS404" s="33"/>
      <c r="NT404" s="33"/>
      <c r="NU404" s="33"/>
      <c r="NV404" s="34"/>
      <c r="NW404" s="33"/>
      <c r="NX404" s="33"/>
      <c r="NY404" s="33"/>
      <c r="NZ404" s="34"/>
      <c r="OA404" s="33"/>
      <c r="OB404" s="33"/>
      <c r="OC404" s="33"/>
      <c r="OD404" s="34"/>
      <c r="OE404" s="33"/>
      <c r="OF404" s="33"/>
      <c r="OG404" s="33"/>
      <c r="OH404" s="34"/>
      <c r="OI404" s="33"/>
      <c r="OJ404" s="33"/>
      <c r="OK404" s="33"/>
      <c r="OL404" s="34"/>
      <c r="OM404" s="33"/>
      <c r="ON404" s="33"/>
      <c r="OO404" s="33"/>
      <c r="OP404" s="34"/>
      <c r="OQ404" s="33"/>
      <c r="OR404" s="33"/>
      <c r="OS404" s="33"/>
      <c r="OT404" s="34"/>
      <c r="OU404" s="33"/>
      <c r="OV404" s="33"/>
      <c r="OW404" s="33"/>
      <c r="OX404" s="34"/>
      <c r="OY404" s="33"/>
      <c r="OZ404" s="33"/>
      <c r="PA404" s="33"/>
      <c r="PB404" s="34"/>
      <c r="PC404" s="33"/>
      <c r="PD404" s="33"/>
      <c r="PE404" s="33"/>
      <c r="PF404" s="34"/>
      <c r="PG404" s="33"/>
      <c r="PH404" s="33"/>
      <c r="PI404" s="33"/>
      <c r="PJ404" s="34"/>
      <c r="PK404" s="33"/>
      <c r="PL404" s="33"/>
      <c r="PM404" s="33"/>
      <c r="PN404" s="34"/>
      <c r="PO404" s="33"/>
      <c r="PP404" s="33"/>
      <c r="PQ404" s="33"/>
      <c r="PR404" s="34"/>
      <c r="PS404" s="33"/>
      <c r="PT404" s="33"/>
      <c r="PU404" s="33"/>
      <c r="PV404" s="34"/>
      <c r="PW404" s="33"/>
      <c r="PX404" s="33"/>
      <c r="PY404" s="33"/>
      <c r="PZ404" s="34"/>
      <c r="QA404" s="33"/>
      <c r="QB404" s="33"/>
      <c r="QC404" s="33"/>
      <c r="QD404" s="34"/>
      <c r="QE404" s="33"/>
      <c r="QF404" s="33"/>
      <c r="QG404" s="33"/>
      <c r="QH404" s="34"/>
      <c r="QI404" s="33"/>
      <c r="QJ404" s="33"/>
      <c r="QK404" s="33"/>
      <c r="QL404" s="34"/>
      <c r="QM404" s="33"/>
      <c r="QN404" s="33"/>
      <c r="QO404" s="33"/>
      <c r="QP404" s="34"/>
      <c r="QQ404" s="33"/>
      <c r="QR404" s="33"/>
      <c r="QS404" s="33"/>
      <c r="QT404" s="34"/>
      <c r="QU404" s="33"/>
      <c r="QV404" s="33"/>
      <c r="QW404" s="33"/>
      <c r="QX404" s="34"/>
      <c r="QY404" s="33"/>
      <c r="QZ404" s="33"/>
      <c r="RA404" s="33"/>
      <c r="RB404" s="34"/>
      <c r="RC404" s="33"/>
      <c r="RD404" s="33"/>
      <c r="RE404" s="33"/>
      <c r="RF404" s="34"/>
      <c r="RG404" s="33"/>
      <c r="RH404" s="33"/>
      <c r="RI404" s="33"/>
      <c r="RJ404" s="34"/>
      <c r="RK404" s="33"/>
      <c r="RL404" s="33"/>
      <c r="RM404" s="33"/>
      <c r="RN404" s="34"/>
      <c r="RO404" s="33"/>
      <c r="RP404" s="33"/>
      <c r="RQ404" s="33"/>
      <c r="RR404" s="34"/>
      <c r="RS404" s="33"/>
      <c r="RT404" s="33"/>
      <c r="RU404" s="33"/>
      <c r="RV404" s="34"/>
      <c r="RW404" s="33"/>
      <c r="RX404" s="33"/>
      <c r="RY404" s="33"/>
      <c r="RZ404" s="34"/>
      <c r="SA404" s="33"/>
      <c r="SB404" s="33"/>
      <c r="SC404" s="33"/>
      <c r="SD404" s="34"/>
      <c r="SE404" s="33"/>
      <c r="SF404" s="33"/>
      <c r="SG404" s="33"/>
      <c r="SH404" s="33"/>
      <c r="SI404" s="33"/>
      <c r="SJ404" s="33"/>
      <c r="SK404" s="33"/>
      <c r="SL404" s="34"/>
      <c r="SM404" s="33"/>
      <c r="SN404" s="33"/>
      <c r="SO404" s="33"/>
      <c r="SP404" s="34"/>
      <c r="SQ404" s="33"/>
      <c r="SR404" s="33"/>
      <c r="SS404" s="33"/>
      <c r="ST404" s="34"/>
      <c r="SU404" s="33"/>
      <c r="SV404" s="33"/>
      <c r="SW404" s="33"/>
      <c r="SX404" s="34"/>
      <c r="SY404" s="33"/>
      <c r="SZ404" s="33"/>
      <c r="TA404" s="33"/>
      <c r="TB404" s="34"/>
      <c r="TC404" s="33"/>
      <c r="TD404" s="33"/>
      <c r="TE404" s="33"/>
      <c r="TF404" s="34"/>
      <c r="TG404" s="33"/>
      <c r="TH404" s="33"/>
      <c r="TI404" s="33"/>
      <c r="TJ404" s="34"/>
      <c r="TK404" s="33"/>
      <c r="TL404" s="33"/>
      <c r="TM404" s="33"/>
      <c r="TN404" s="34"/>
      <c r="TO404" s="33"/>
      <c r="TP404" s="33"/>
      <c r="TQ404" s="33"/>
      <c r="TR404" s="34"/>
      <c r="TS404" s="33"/>
      <c r="TT404" s="33"/>
      <c r="TU404" s="33"/>
      <c r="TV404" s="34"/>
      <c r="TW404" s="33"/>
      <c r="TX404" s="33"/>
      <c r="TY404" s="33"/>
      <c r="TZ404" s="34"/>
      <c r="UA404" s="33"/>
      <c r="UB404" s="33"/>
      <c r="UC404" s="33"/>
      <c r="UD404" s="34"/>
      <c r="UE404" s="33"/>
      <c r="UF404" s="33"/>
      <c r="UG404" s="33"/>
      <c r="UH404" s="34"/>
      <c r="UI404" s="33"/>
      <c r="UJ404" s="33"/>
      <c r="UK404" s="33"/>
      <c r="UL404" s="34"/>
      <c r="UM404" s="33"/>
      <c r="UN404" s="33"/>
      <c r="UO404" s="33"/>
      <c r="UP404" s="34"/>
      <c r="UQ404" s="33"/>
      <c r="UR404" s="33"/>
      <c r="US404" s="33"/>
      <c r="UT404" s="34"/>
      <c r="UU404" s="33"/>
      <c r="UV404" s="33"/>
      <c r="UW404" s="33"/>
      <c r="UX404" s="34"/>
      <c r="UY404" s="33"/>
      <c r="UZ404" s="33"/>
      <c r="VA404" s="33"/>
      <c r="VB404" s="34"/>
      <c r="VC404" s="33"/>
      <c r="VD404" s="33"/>
      <c r="VE404" s="33"/>
      <c r="VF404" s="34"/>
      <c r="VG404" s="33"/>
      <c r="VH404" s="33"/>
      <c r="VI404" s="33"/>
      <c r="VJ404" s="34"/>
      <c r="VK404" s="33"/>
      <c r="VL404" s="33"/>
      <c r="VM404" s="33"/>
      <c r="VN404" s="34"/>
      <c r="VO404" s="33"/>
      <c r="VP404" s="33"/>
      <c r="VQ404" s="33"/>
      <c r="VR404" s="34"/>
      <c r="VS404" s="33"/>
      <c r="VT404" s="33"/>
      <c r="VU404" s="33"/>
      <c r="VV404" s="34"/>
      <c r="VW404" s="33"/>
      <c r="VX404" s="33"/>
      <c r="VY404" s="33"/>
      <c r="VZ404" s="34"/>
      <c r="WA404" s="33"/>
      <c r="WB404" s="33"/>
      <c r="WC404" s="33"/>
      <c r="WD404" s="34"/>
      <c r="WE404" s="33"/>
      <c r="WF404" s="33"/>
      <c r="WG404" s="33"/>
      <c r="WH404" s="34"/>
      <c r="WI404" s="33"/>
      <c r="WJ404" s="33"/>
      <c r="WK404" s="33"/>
      <c r="WL404" s="34"/>
      <c r="WM404" s="33"/>
      <c r="WN404" s="33"/>
      <c r="WO404" s="33"/>
      <c r="WP404" s="34"/>
      <c r="WQ404" s="33"/>
      <c r="WR404" s="33"/>
      <c r="WS404" s="33"/>
      <c r="WT404" s="34"/>
      <c r="WU404" s="33"/>
      <c r="WV404" s="33"/>
      <c r="WW404" s="33"/>
      <c r="WX404" s="34"/>
      <c r="WY404" s="33"/>
      <c r="WZ404" s="33"/>
      <c r="XA404" s="33"/>
      <c r="XB404" s="34"/>
      <c r="XC404" s="33"/>
      <c r="XD404" s="33"/>
      <c r="XE404" s="33"/>
      <c r="XF404" s="34"/>
      <c r="XG404" s="33"/>
      <c r="XH404" s="33"/>
      <c r="XI404" s="33"/>
      <c r="XJ404" s="34"/>
      <c r="XK404" s="33"/>
      <c r="XL404" s="33"/>
      <c r="XM404" s="33"/>
      <c r="XN404" s="34"/>
      <c r="XO404" s="33"/>
      <c r="XP404" s="33"/>
      <c r="XQ404" s="33"/>
      <c r="XR404" s="34"/>
      <c r="XS404" s="33"/>
      <c r="XT404" s="33"/>
      <c r="XU404" s="33"/>
      <c r="XV404" s="34"/>
      <c r="XW404" s="33"/>
      <c r="XX404" s="33"/>
      <c r="XY404" s="33"/>
      <c r="XZ404" s="34"/>
      <c r="YA404" s="33"/>
      <c r="YB404" s="33"/>
      <c r="YC404" s="33"/>
      <c r="YD404" s="34"/>
      <c r="YE404" s="33"/>
      <c r="YF404" s="33"/>
      <c r="YG404" s="33"/>
      <c r="YH404" s="34"/>
      <c r="YI404" s="33"/>
      <c r="YJ404" s="33"/>
      <c r="YK404" s="33"/>
      <c r="YL404" s="34"/>
      <c r="YM404" s="33"/>
      <c r="YN404" s="33"/>
      <c r="YO404" s="33"/>
      <c r="YP404" s="34"/>
      <c r="YQ404" s="33"/>
      <c r="YR404" s="33"/>
      <c r="YS404" s="33"/>
      <c r="YT404" s="34"/>
      <c r="YU404" s="33"/>
      <c r="YV404" s="33"/>
      <c r="YW404" s="33"/>
      <c r="YX404" s="34"/>
      <c r="YY404" s="33"/>
      <c r="YZ404" s="33"/>
      <c r="ZA404" s="33"/>
      <c r="ZB404" s="34"/>
      <c r="ZC404" s="33"/>
      <c r="ZD404" s="33"/>
      <c r="ZE404" s="33"/>
      <c r="ZF404" s="34"/>
      <c r="ZG404" s="33"/>
      <c r="ZH404" s="33"/>
      <c r="ZI404" s="33"/>
      <c r="ZJ404" s="34"/>
      <c r="ZK404" s="33"/>
      <c r="ZL404" s="33"/>
      <c r="ZM404" s="33"/>
      <c r="ZN404" s="34"/>
      <c r="ZO404" s="33"/>
      <c r="ZP404" s="33"/>
      <c r="ZQ404" s="33"/>
      <c r="ZR404" s="34"/>
      <c r="ZS404" s="33"/>
      <c r="ZT404" s="33"/>
      <c r="ZU404" s="33"/>
      <c r="ZV404" s="34"/>
      <c r="ZW404" s="33"/>
      <c r="ZX404" s="33"/>
      <c r="ZY404" s="33"/>
      <c r="ZZ404" s="34"/>
      <c r="AAA404" s="33"/>
      <c r="AAB404" s="33"/>
      <c r="AAC404" s="33"/>
      <c r="AAD404" s="34"/>
      <c r="AAE404" s="33"/>
      <c r="AAF404" s="33"/>
      <c r="AAG404" s="33"/>
      <c r="AAH404" s="34"/>
      <c r="AAI404" s="33"/>
      <c r="AAJ404" s="33"/>
      <c r="AAK404" s="33"/>
      <c r="AAL404" s="34"/>
      <c r="AAM404" s="33"/>
      <c r="AAN404" s="33"/>
      <c r="AAO404" s="33"/>
      <c r="AAP404" s="34"/>
      <c r="AAQ404" s="33"/>
      <c r="AAR404" s="33"/>
      <c r="AAS404" s="33"/>
      <c r="AAT404" s="34"/>
      <c r="AAU404" s="33"/>
      <c r="AAV404" s="33"/>
      <c r="AAW404" s="33"/>
      <c r="AAX404" s="34"/>
      <c r="AAY404" s="33"/>
      <c r="AAZ404" s="33"/>
      <c r="ABA404" s="33"/>
      <c r="ABB404" s="34"/>
      <c r="ABC404" s="33"/>
      <c r="ABD404" s="33"/>
      <c r="ABE404" s="33"/>
      <c r="ABF404" s="34"/>
      <c r="ABG404" s="33"/>
      <c r="ABH404" s="33"/>
      <c r="ABI404" s="33"/>
      <c r="ABJ404" s="34"/>
      <c r="ABK404" s="33"/>
      <c r="ABL404" s="33"/>
      <c r="ABM404" s="33"/>
      <c r="ABN404" s="34"/>
      <c r="ABO404" s="33"/>
      <c r="ABP404" s="33"/>
      <c r="ABQ404" s="33"/>
      <c r="ABR404" s="34"/>
      <c r="ABS404" s="33"/>
      <c r="ABT404" s="33"/>
      <c r="ABU404" s="33"/>
      <c r="ABV404" s="34"/>
      <c r="ABW404" s="33"/>
      <c r="ABX404" s="33"/>
      <c r="ABY404" s="33"/>
      <c r="ABZ404" s="34"/>
      <c r="ACA404" s="33"/>
      <c r="ACB404" s="33"/>
      <c r="ACC404" s="33"/>
      <c r="ACD404" s="34"/>
      <c r="ACE404" s="33"/>
      <c r="ACF404" s="33"/>
      <c r="ACG404" s="33"/>
      <c r="ACH404" s="34"/>
      <c r="ACI404" s="33"/>
      <c r="ACJ404" s="33"/>
      <c r="ACK404" s="33"/>
      <c r="ACL404" s="34"/>
      <c r="ACM404" s="33"/>
      <c r="ACN404" s="33"/>
      <c r="ACO404" s="33"/>
      <c r="ACP404" s="34"/>
      <c r="ACQ404" s="33"/>
      <c r="ACR404" s="33"/>
      <c r="ACS404" s="33"/>
      <c r="ACT404" s="34"/>
      <c r="ACU404" s="33"/>
      <c r="ACV404" s="33"/>
      <c r="ACW404" s="33"/>
      <c r="ACX404" s="34"/>
      <c r="ACY404" s="33"/>
      <c r="ACZ404" s="33"/>
      <c r="ADA404" s="33"/>
      <c r="ADB404" s="34"/>
      <c r="ADC404" s="33"/>
      <c r="ADD404" s="33"/>
      <c r="ADE404" s="33"/>
      <c r="ADF404" s="34"/>
      <c r="ADG404" s="33"/>
      <c r="ADH404" s="33"/>
      <c r="ADI404" s="33"/>
      <c r="ADJ404" s="34"/>
      <c r="ADK404" s="33"/>
      <c r="ADL404" s="33"/>
      <c r="ADM404" s="33"/>
      <c r="ADN404" s="34"/>
      <c r="ADO404" s="33"/>
      <c r="ADP404" s="33"/>
      <c r="ADQ404" s="33"/>
      <c r="ADR404" s="34"/>
      <c r="ADS404" s="33"/>
      <c r="ADT404" s="33"/>
      <c r="ADU404" s="33"/>
      <c r="ADV404" s="34"/>
      <c r="ADW404" s="33"/>
      <c r="ADX404" s="33"/>
      <c r="ADY404" s="33"/>
      <c r="ADZ404" s="34"/>
      <c r="AEA404" s="33"/>
      <c r="AEB404" s="33"/>
      <c r="AEC404" s="33"/>
      <c r="AED404" s="34"/>
      <c r="AEE404" s="33"/>
      <c r="AEF404" s="33"/>
      <c r="AEG404" s="33"/>
      <c r="AEH404" s="34"/>
      <c r="AEI404" s="33"/>
      <c r="AEJ404" s="33"/>
      <c r="AEK404" s="33"/>
      <c r="AEL404" s="34"/>
      <c r="AEM404" s="33"/>
      <c r="AEN404" s="33"/>
      <c r="AEO404" s="33"/>
      <c r="AEP404" s="34"/>
      <c r="AEQ404" s="33"/>
      <c r="AER404" s="33"/>
      <c r="AES404" s="33"/>
      <c r="AET404" s="34"/>
      <c r="AEU404" s="33"/>
      <c r="AEV404" s="33"/>
      <c r="AEW404" s="33"/>
      <c r="AEX404" s="34"/>
      <c r="AEY404" s="33"/>
      <c r="AEZ404" s="33"/>
      <c r="AFA404" s="33"/>
      <c r="AFB404" s="34"/>
      <c r="AFC404" s="33"/>
      <c r="AFD404" s="33"/>
      <c r="AFE404" s="33"/>
      <c r="AFF404" s="34"/>
      <c r="AFG404" s="33"/>
      <c r="AFH404" s="33"/>
      <c r="AFI404" s="33"/>
      <c r="AFJ404" s="34"/>
      <c r="AFK404" s="33"/>
      <c r="AFL404" s="33"/>
      <c r="AFM404" s="33"/>
      <c r="AFN404" s="34"/>
      <c r="AFO404" s="33"/>
      <c r="AFP404" s="33"/>
      <c r="AFQ404" s="33"/>
      <c r="AFR404" s="34"/>
      <c r="AFS404" s="33"/>
      <c r="AFT404" s="33"/>
      <c r="AFU404" s="33"/>
      <c r="AFV404" s="34"/>
      <c r="AFW404" s="33"/>
      <c r="AFX404" s="33"/>
      <c r="AFY404" s="33"/>
      <c r="AFZ404" s="34"/>
      <c r="AGA404" s="33"/>
      <c r="AGB404" s="33"/>
      <c r="AGC404" s="33"/>
      <c r="AGD404" s="34"/>
      <c r="AGE404" s="33"/>
      <c r="AGF404" s="33"/>
      <c r="AGG404" s="33"/>
      <c r="AGH404" s="34"/>
      <c r="AGI404" s="33"/>
      <c r="AGJ404" s="33"/>
      <c r="AGK404" s="33"/>
      <c r="AGL404" s="33"/>
      <c r="AGM404" s="33"/>
      <c r="AGN404" s="34"/>
      <c r="AGO404" s="33"/>
      <c r="AGP404" s="33"/>
      <c r="AGQ404" s="33"/>
      <c r="AGR404" s="33"/>
      <c r="AGS404" s="34"/>
      <c r="AGT404" s="34"/>
      <c r="AGU404" s="33"/>
      <c r="AGV404" s="33"/>
      <c r="AGW404" s="33"/>
      <c r="AGX404" s="33"/>
      <c r="AGY404" s="34"/>
      <c r="AGZ404" s="34"/>
      <c r="AHA404" s="33"/>
      <c r="AHB404" s="33"/>
      <c r="AHC404" s="33"/>
      <c r="AHD404" s="33"/>
      <c r="AHE404" s="34"/>
      <c r="AHF404" s="34"/>
      <c r="AHG404" s="33"/>
      <c r="AHH404" s="33"/>
      <c r="AHI404" s="33"/>
      <c r="AHJ404" s="33"/>
      <c r="AHK404" s="34"/>
      <c r="AHL404" s="34"/>
      <c r="AHM404" s="33"/>
      <c r="AHN404" s="33"/>
      <c r="AHO404" s="33"/>
      <c r="AHP404" s="33"/>
      <c r="AHQ404" s="34"/>
      <c r="AHR404" s="34"/>
      <c r="AHS404" s="33"/>
      <c r="AHT404" s="33"/>
      <c r="AHU404" s="33"/>
      <c r="AHV404" s="34"/>
      <c r="AHW404" s="33"/>
      <c r="AHX404" s="33"/>
      <c r="AHY404" s="33"/>
      <c r="AHZ404" s="34"/>
      <c r="AIA404" s="33"/>
      <c r="AIB404" s="33"/>
      <c r="AIC404" s="33"/>
      <c r="AID404" s="34"/>
      <c r="AIE404" s="33"/>
      <c r="AIF404" s="33"/>
      <c r="AIG404" s="33"/>
      <c r="AIH404" s="34"/>
      <c r="AII404" s="33"/>
      <c r="AIJ404" s="33"/>
      <c r="AIK404" s="33"/>
      <c r="AIL404" s="34"/>
    </row>
    <row r="405" spans="1:922" s="5" customFormat="1" outlineLevel="1" x14ac:dyDescent="0.25">
      <c r="A405" s="43">
        <v>1</v>
      </c>
      <c r="B405" s="48" t="s">
        <v>246</v>
      </c>
      <c r="C405" s="37"/>
      <c r="D405" s="35"/>
      <c r="E405" s="35"/>
      <c r="F405" s="35"/>
      <c r="G405" s="38"/>
      <c r="H405" s="38"/>
      <c r="I405" s="38"/>
      <c r="J405" s="38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38"/>
      <c r="Y405" s="38"/>
      <c r="Z405" s="38"/>
      <c r="AA405" s="38"/>
      <c r="AB405" s="38" t="s">
        <v>351</v>
      </c>
      <c r="AC405" s="38" t="s">
        <v>351</v>
      </c>
      <c r="AD405" s="38" t="s">
        <v>351</v>
      </c>
      <c r="AE405" s="57" t="s">
        <v>351</v>
      </c>
      <c r="AF405" s="57" t="s">
        <v>351</v>
      </c>
      <c r="AG405" s="57"/>
      <c r="AH405" s="57"/>
      <c r="AI405" s="57" t="s">
        <v>351</v>
      </c>
      <c r="AJ405" s="57" t="s">
        <v>351</v>
      </c>
      <c r="AK405" s="57" t="s">
        <v>351</v>
      </c>
      <c r="AL405" s="38"/>
      <c r="AM405" s="38" t="s">
        <v>351</v>
      </c>
      <c r="AN405" s="38" t="s">
        <v>351</v>
      </c>
      <c r="AO405" s="38"/>
      <c r="AP405" s="38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38"/>
      <c r="BK405" s="76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76"/>
      <c r="CF405" s="62"/>
      <c r="CG405" s="62"/>
      <c r="CH405" s="62"/>
      <c r="CI405" s="62"/>
      <c r="CJ405" s="62"/>
      <c r="CK405" s="62"/>
      <c r="CL405" s="62"/>
      <c r="CM405" s="62" t="s">
        <v>351</v>
      </c>
      <c r="CN405" s="62"/>
      <c r="CO405" s="62"/>
      <c r="CP405" s="62"/>
      <c r="CQ405" s="62"/>
      <c r="CR405" s="62"/>
      <c r="CS405" s="62"/>
      <c r="CT405" s="62"/>
      <c r="CU405" s="62" t="s">
        <v>351</v>
      </c>
      <c r="CV405" s="62" t="s">
        <v>351</v>
      </c>
      <c r="CW405" s="38"/>
      <c r="CX405" s="38"/>
      <c r="CY405" s="76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38"/>
      <c r="DQ405" s="38"/>
      <c r="DR405" s="38"/>
      <c r="DS405" s="76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38"/>
      <c r="EM405" s="76"/>
      <c r="EN405" s="62" t="s">
        <v>351</v>
      </c>
      <c r="EO405" s="62" t="s">
        <v>351</v>
      </c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38"/>
      <c r="FF405" s="38"/>
      <c r="FG405" s="76"/>
      <c r="FH405" s="62"/>
      <c r="FI405" s="62"/>
      <c r="FJ405" s="62" t="s">
        <v>351</v>
      </c>
      <c r="FK405" s="62"/>
      <c r="FL405" s="62" t="s">
        <v>351</v>
      </c>
      <c r="FM405" s="62" t="s">
        <v>351</v>
      </c>
      <c r="FN405" s="62" t="s">
        <v>351</v>
      </c>
      <c r="FO405" s="62" t="s">
        <v>351</v>
      </c>
      <c r="FP405" s="62" t="s">
        <v>351</v>
      </c>
      <c r="FQ405" s="62"/>
      <c r="FR405" s="62"/>
      <c r="FS405" s="62"/>
      <c r="FT405" s="62" t="s">
        <v>351</v>
      </c>
      <c r="FU405" s="62" t="s">
        <v>351</v>
      </c>
      <c r="FV405" s="62"/>
      <c r="FW405" s="62"/>
      <c r="FX405" s="62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76"/>
      <c r="IJ405" s="62"/>
      <c r="IK405" s="62"/>
      <c r="IL405" s="62"/>
      <c r="IM405" s="62"/>
      <c r="IN405" s="62" t="s">
        <v>351</v>
      </c>
      <c r="IO405" s="62" t="s">
        <v>351</v>
      </c>
      <c r="IP405" s="62" t="s">
        <v>351</v>
      </c>
      <c r="IQ405" s="62" t="s">
        <v>351</v>
      </c>
      <c r="IR405" s="62"/>
      <c r="IS405" s="62"/>
      <c r="IT405" s="62"/>
      <c r="IU405" s="62"/>
      <c r="IV405" s="62"/>
      <c r="IW405" s="62"/>
      <c r="IX405" s="62"/>
      <c r="IY405" s="62" t="s">
        <v>351</v>
      </c>
      <c r="IZ405" s="62" t="s">
        <v>351</v>
      </c>
      <c r="JA405" s="38"/>
      <c r="JB405" s="38"/>
      <c r="JC405" s="76"/>
      <c r="JD405" s="62" t="s">
        <v>351</v>
      </c>
      <c r="JE405" s="62" t="s">
        <v>351</v>
      </c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38"/>
      <c r="JV405" s="38"/>
      <c r="JW405" s="76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 t="s">
        <v>351</v>
      </c>
      <c r="KK405" s="62"/>
      <c r="KL405" s="62"/>
      <c r="KM405" s="62"/>
      <c r="KN405" s="62"/>
      <c r="KO405" s="62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 t="s">
        <v>351</v>
      </c>
      <c r="OJ405" s="57" t="s">
        <v>351</v>
      </c>
      <c r="OK405" s="38"/>
      <c r="OL405" s="38"/>
      <c r="OM405" s="61"/>
      <c r="ON405" s="57" t="s">
        <v>351</v>
      </c>
      <c r="OO405" s="57" t="s">
        <v>351</v>
      </c>
      <c r="OP405" s="57"/>
      <c r="OQ405" s="57"/>
      <c r="OR405" s="57"/>
      <c r="OS405" s="57"/>
      <c r="OT405" s="57"/>
      <c r="OU405" s="57"/>
      <c r="OV405" s="57" t="s">
        <v>351</v>
      </c>
      <c r="OW405" s="57" t="s">
        <v>351</v>
      </c>
      <c r="OX405" s="57" t="s">
        <v>351</v>
      </c>
      <c r="OY405" s="57"/>
      <c r="OZ405" s="57"/>
      <c r="PA405" s="57"/>
      <c r="PB405" s="57"/>
      <c r="PC405" s="57"/>
      <c r="PD405" s="57"/>
      <c r="PE405" s="38"/>
      <c r="PF405" s="38"/>
      <c r="PG405" s="61"/>
      <c r="PH405" s="57"/>
      <c r="PI405" s="57" t="s">
        <v>351</v>
      </c>
      <c r="PJ405" s="57"/>
      <c r="PK405" s="57"/>
      <c r="PL405" s="57"/>
      <c r="PM405" s="57"/>
      <c r="PN405" s="57"/>
      <c r="PO405" s="57"/>
      <c r="PP405" s="57"/>
      <c r="PQ405" s="57" t="s">
        <v>351</v>
      </c>
      <c r="PR405" s="57" t="s">
        <v>351</v>
      </c>
      <c r="PS405" s="57" t="s">
        <v>351</v>
      </c>
      <c r="PT405" s="57" t="s">
        <v>351</v>
      </c>
      <c r="PU405" s="57"/>
      <c r="PV405" s="38"/>
      <c r="PW405" s="38"/>
      <c r="PX405" s="38"/>
      <c r="PY405" s="38"/>
      <c r="PZ405" s="38"/>
      <c r="QA405" s="61"/>
      <c r="QB405" s="57"/>
      <c r="QC405" s="57" t="s">
        <v>351</v>
      </c>
      <c r="QD405" s="57" t="s">
        <v>351</v>
      </c>
      <c r="QE405" s="57"/>
      <c r="QF405" s="57"/>
      <c r="QG405" s="57"/>
      <c r="QH405" s="57"/>
      <c r="QI405" s="57"/>
      <c r="QJ405" s="57"/>
      <c r="QK405" s="57"/>
      <c r="QL405" s="57"/>
      <c r="QM405" s="57"/>
      <c r="QN405" s="38"/>
      <c r="QO405" s="38"/>
      <c r="QP405" s="38"/>
      <c r="QQ405" s="38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 t="s">
        <v>351</v>
      </c>
      <c r="RB405" s="57" t="s">
        <v>351</v>
      </c>
      <c r="RC405" s="57"/>
      <c r="RD405" s="57"/>
      <c r="RE405" s="57"/>
      <c r="RF405" s="57"/>
      <c r="RG405" s="57"/>
      <c r="RH405" s="57"/>
      <c r="RI405" s="38"/>
      <c r="RJ405" s="38"/>
      <c r="RK405" s="38"/>
      <c r="RL405" s="38"/>
      <c r="RM405" s="38"/>
      <c r="RN405" s="38"/>
      <c r="RO405" s="61"/>
      <c r="RP405" s="57"/>
      <c r="RQ405" s="57" t="s">
        <v>351</v>
      </c>
      <c r="RR405" s="57"/>
      <c r="RS405" s="57"/>
      <c r="RT405" s="57"/>
      <c r="RU405" s="57"/>
      <c r="RV405" s="57"/>
      <c r="RW405" s="57"/>
      <c r="RX405" s="57"/>
      <c r="RY405" s="57"/>
      <c r="RZ405" s="57"/>
      <c r="SA405" s="38"/>
      <c r="SB405" s="38"/>
      <c r="SC405" s="38"/>
      <c r="SD405" s="38"/>
      <c r="SE405" s="38"/>
      <c r="SF405" s="38"/>
      <c r="SG405" s="38"/>
      <c r="SH405" s="38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 t="s">
        <v>351</v>
      </c>
      <c r="SZ405" s="57" t="s">
        <v>351</v>
      </c>
      <c r="TA405" s="57"/>
      <c r="TB405" s="57"/>
      <c r="TC405" s="38"/>
      <c r="TD405" s="38"/>
      <c r="TE405" s="38"/>
      <c r="TF405" s="38"/>
      <c r="TG405" s="61"/>
      <c r="TH405" s="57" t="s">
        <v>351</v>
      </c>
      <c r="TI405" s="57" t="s">
        <v>351</v>
      </c>
      <c r="TJ405" s="57"/>
      <c r="TK405" s="57"/>
      <c r="TL405" s="57"/>
      <c r="TM405" s="57"/>
      <c r="TN405" s="57"/>
      <c r="TO405" s="57"/>
      <c r="TP405" s="57"/>
      <c r="TQ405" s="57"/>
      <c r="TR405" s="57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 t="s">
        <v>351</v>
      </c>
      <c r="UF405" s="57" t="s">
        <v>351</v>
      </c>
      <c r="UG405" s="57" t="s">
        <v>351</v>
      </c>
      <c r="UH405" s="57" t="s">
        <v>351</v>
      </c>
      <c r="UI405" s="57"/>
      <c r="UJ405" s="57"/>
      <c r="UK405" s="57" t="s">
        <v>351</v>
      </c>
      <c r="UL405" s="57" t="s">
        <v>351</v>
      </c>
      <c r="UM405" s="57"/>
      <c r="UN405" s="38"/>
      <c r="UO405" s="38"/>
      <c r="UP405" s="38"/>
      <c r="UQ405" s="38"/>
      <c r="UR405" s="38"/>
      <c r="US405" s="38"/>
      <c r="UT405" s="38"/>
      <c r="UU405" s="61"/>
      <c r="UV405" s="57"/>
      <c r="UW405" s="57" t="s">
        <v>351</v>
      </c>
      <c r="UX405" s="57" t="s">
        <v>351</v>
      </c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38"/>
      <c r="VK405" s="38"/>
      <c r="VL405" s="38"/>
      <c r="VM405" s="38"/>
      <c r="VN405" s="38"/>
      <c r="VO405" s="37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8"/>
      <c r="WF405" s="38"/>
      <c r="WG405" s="38"/>
      <c r="WH405" s="38"/>
      <c r="WI405" s="37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8"/>
      <c r="WZ405" s="38"/>
      <c r="XA405" s="38"/>
      <c r="XB405" s="38"/>
      <c r="XC405" s="37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ref="AGJ405:AGJ412" si="1280">IF(COUNTIFS($C$7:$AGI$7,"="&amp;$AGO$5,$C405:$AGI405,"б")=0,"",COUNTIFS($C$7:$AGI$7,"="&amp;$AGO$5,$C405:$AGI405,"б"))</f>
        <v/>
      </c>
      <c r="AGK405" s="85" t="str">
        <f t="shared" ref="AGK405:AGK412" si="1281">IF(COUNTIFS($C$7:$AGI$7,"="&amp;$AGO$5,$C405:$AGI405,"у")=0,"",COUNTIFS($C$7:$AGI$7,"="&amp;$AGO$5,$C405:$AGI405,"у"))</f>
        <v/>
      </c>
      <c r="AGL405" s="85">
        <f t="shared" ref="AGL405:AGL412" si="1282">IF(COUNTIFS($C$7:$AGI$7,"="&amp;$AGO$5,$C405:$AGI405,"н")=0,"",COUNTIFS($C$7:$AGI$7,"="&amp;$AGO$5,$C405:$AGI405,"н"))</f>
        <v>2</v>
      </c>
      <c r="AGP405" s="36" t="str">
        <f>IF(COUNTIFS($C$6:$AGI$6,9,$C405:$AGI405,"б")=0,"",COUNTIFS($C$6:$AGI$6,9,$C405:$AGI405,"б"))</f>
        <v/>
      </c>
      <c r="AGQ405" s="36" t="str">
        <f t="shared" ref="AGQ405:AGQ412" si="1283">IF(COUNTIFS($C$6:$AGI$6,9,$C405:$AGI405,"у")=0,"",COUNTIFS($C$6:$AGI$6,9,$C405:$AGI405,"у"))</f>
        <v/>
      </c>
      <c r="AGR405" s="39">
        <f>IF(COUNTIFS($C$6:$AGI$6,9,$C405:$AGI405,"н")=0,"",COUNTIFS($C$6:$AGI$6,9,$C405:$AGI405,"н"))</f>
        <v>11</v>
      </c>
      <c r="AGS405" s="36" t="str">
        <f>IF(COUNTIFS($C$6:$AGI$6,10,$C405:$AGI405,"б")=0,"",COUNTIFS($C$6:$AGI$6,10,$C405:$AGI405,"б"))</f>
        <v/>
      </c>
      <c r="AGT405" s="36" t="str">
        <f t="shared" ref="AGT405:AGT412" si="1284">IF(COUNTIFS($C$6:$AGI$6,10,$C405:$AGI405,"у")=0,"",COUNTIFS($C$6:$AGI$6,10,$C405:$AGI405,"у"))</f>
        <v/>
      </c>
      <c r="AGU405" s="39">
        <f>IF(COUNTIFS($C$6:$AGI$6,10,$C405:$AGI405,"н")=0,"",COUNTIFS($C$6:$AGI$6,10,$C405:$AGI405,"н"))</f>
        <v>12</v>
      </c>
      <c r="AGV405" s="36" t="str">
        <f>IF(COUNTIFS($C$6:$AGI$6,11,$C405:$AGI405,"б")=0,"",COUNTIFS($C$6:$AGI$6,11,$C405:$AGI405,"б"))</f>
        <v/>
      </c>
      <c r="AGW405" s="36" t="str">
        <f t="shared" ref="AGW405:AGW412" si="1285">IF(COUNTIFS($C$6:$AGI$6,11,$C405:$AGI405,"у")=0,"",COUNTIFS($C$6:$AGI$6,11,$C405:$AGI405,"у"))</f>
        <v/>
      </c>
      <c r="AGX405" s="39">
        <f>IF(COUNTIFS($C$6:$AGI$6,11,$C405:$AGI405,"н")=0,"",COUNTIFS($C$6:$AGI$6,11,$C405:$AGI405,"н"))</f>
        <v>8</v>
      </c>
      <c r="AGY405" s="36" t="str">
        <f>IF(COUNTIFS($C$6:$AGI$6,12,$C405:$AGI405,"б")=0,"",COUNTIFS($C$6:$AGI$6,12,$C405:$AGI405,"б"))</f>
        <v/>
      </c>
      <c r="AGZ405" s="36" t="str">
        <f t="shared" ref="AGZ405:AGZ412" si="1286">IF(COUNTIFS($C$6:$AGI$6,12,$C405:$AGI405,"у")=0,"",COUNTIFS($C$6:$AGI$6,12,$C405:$AGI405,"у"))</f>
        <v/>
      </c>
      <c r="AHA405" s="39">
        <f>IF(COUNTIFS($C$6:$AGI$6,12,$C405:$AGI405,"н")=0,"",COUNTIFS($C$6:$AGI$6,12,$C405:$AGI405,"н"))</f>
        <v>1</v>
      </c>
      <c r="AHB405" s="36" t="str">
        <f>IF(COUNTIFS($C$6:$AGI$6,1,$C405:$AGI405,"б")=0,"",COUNTIFS($C$6:$AGI$6,1,$C405:$AGI405,"б"))</f>
        <v/>
      </c>
      <c r="AHC405" s="36" t="str">
        <f t="shared" ref="AHC405:AHC412" si="1287">IF(COUNTIFS($C$6:$AGI$6,1,$C405:$AGI405,"у")=0,"",COUNTIFS($C$6:$AGI$6,1,$C405:$AGI405,"у"))</f>
        <v/>
      </c>
      <c r="AHD405" s="39">
        <f>IF(COUNTIFS($C$6:$AGI$6,1,$C405:$AGI405,"н")=0,"",COUNTIFS($C$6:$AGI$6,1,$C405:$AGI405,"н"))</f>
        <v>12</v>
      </c>
      <c r="AHE405" s="36" t="str">
        <f>IF(COUNTIFS($C$6:$AGI$6,2,$C405:$AGI405,"б")=0,"",COUNTIFS($C$6:$AGI$6,2,$C405:$AGI405,"б"))</f>
        <v/>
      </c>
      <c r="AHF405" s="36" t="str">
        <f t="shared" ref="AHF405:AHF412" si="1288">IF(COUNTIFS($C$6:$AGI$6,2,$C405:$AGI405,"у")=0,"",COUNTIFS($C$6:$AGI$6,2,$C405:$AGI405,"у"))</f>
        <v/>
      </c>
      <c r="AHG405" s="39">
        <f>IF(COUNTIFS($C$6:$AGI$6,2,$C405:$AGI405,"н")=0,"",COUNTIFS($C$6:$AGI$6,2,$C405:$AGI405,"н"))</f>
        <v>9</v>
      </c>
      <c r="AHH405" s="36" t="str">
        <f>IF(COUNTIFS($C$6:$AGI$6,3,$C405:$AGI405,"б")=0,"",COUNTIFS($C$6:$AGI$6,3,$C405:$AGI405,"б"))</f>
        <v/>
      </c>
      <c r="AHI405" s="36" t="str">
        <f t="shared" ref="AHI405:AHI412" si="1289">IF(COUNTIFS($C$6:$AGI$6,3,$C405:$AGI405,"у")=0,"",COUNTIFS($C$6:$AGI$6,3,$C405:$AGI405,"у"))</f>
        <v/>
      </c>
      <c r="AHJ405" s="39">
        <f>IF(COUNTIFS($C$6:$AGI$6,3,$C405:$AGI405,"н")=0,"",COUNTIFS($C$6:$AGI$6,3,$C405:$AGI405,"н"))</f>
        <v>10</v>
      </c>
      <c r="AHK405" s="36" t="str">
        <f>IF(COUNTIFS($C$6:$AGI$6,4,$C405:$AGI405,"б")=0,"",COUNTIFS($C$6:$AGI$6,4,$C405:$AGI405,"б"))</f>
        <v/>
      </c>
      <c r="AHL405" s="36" t="str">
        <f t="shared" ref="AHL405:AHL412" si="1290">IF(COUNTIFS($C$6:$AGI$6,4,$C405:$AGI405,"у")=0,"",COUNTIFS($C$6:$AGI$6,4,$C405:$AGI405,"у"))</f>
        <v/>
      </c>
      <c r="AHM405" s="39" t="str">
        <f>IF(COUNTIFS($C$6:$AGI$6,4,$C405:$AGI405,"н")=0,"",COUNTIFS($C$6:$AGI$6,4,$C405:$AGI405,"н"))</f>
        <v/>
      </c>
      <c r="AHN405" s="36" t="str">
        <f>IF(COUNTIFS($C$6:$AGI$6,5,$C405:$AGI405,"б")=0,"",COUNTIFS($C$6:$AGI$6,5,$C405:$AGI405,"б"))</f>
        <v/>
      </c>
      <c r="AHO405" s="36" t="str">
        <f t="shared" ref="AHO405:AHO412" si="1291">IF(COUNTIFS($C$6:$AGI$6,5,$C405:$AGI405,"у")=0,"",COUNTIFS($C$6:$AGI$6,5,$C405:$AGI405,"у"))</f>
        <v/>
      </c>
      <c r="AHP405" s="39" t="str">
        <f>IF(COUNTIFS($C$6:$AGI$6,5,$C405:$AGI405,"н")=0,"",COUNTIFS($C$6:$AGI$6,5,$C405:$AGI405,"н"))</f>
        <v/>
      </c>
      <c r="AHQ405" s="36" t="str">
        <f>IF(COUNTIFS($C$6:$AGI$6,6,$C405:$AGI405,"б")=0,"",COUNTIFS($C$6:$AGI$6,6,$C405:$AGI405,"б"))</f>
        <v/>
      </c>
      <c r="AHR405" s="36" t="str">
        <f t="shared" ref="AHR405:AHR412" si="1292">IF(COUNTIFS($C$6:$AGI$6,6,$C405:$AGI405,"у")=0,"",COUNTIFS($C$6:$AGI$6,6,$C405:$AGI405,"у"))</f>
        <v/>
      </c>
      <c r="AHS405" s="39" t="str">
        <f>IF(COUNTIFS($C$6:$AGI$6,6,$C405:$AGI405,"н")=0,"",COUNTIFS($C$6:$AGI$6,6,$C405:$AGI405,"н"))</f>
        <v/>
      </c>
    </row>
    <row r="406" spans="1:922" s="5" customFormat="1" outlineLevel="1" x14ac:dyDescent="0.25">
      <c r="A406" s="43">
        <f>A405+1</f>
        <v>2</v>
      </c>
      <c r="B406" s="48" t="s">
        <v>247</v>
      </c>
      <c r="C406" s="37"/>
      <c r="D406" s="35"/>
      <c r="E406" s="35"/>
      <c r="F406" s="35"/>
      <c r="G406" s="38"/>
      <c r="H406" s="38"/>
      <c r="I406" s="38"/>
      <c r="J406" s="38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38"/>
      <c r="Y406" s="38"/>
      <c r="Z406" s="38"/>
      <c r="AA406" s="38"/>
      <c r="AB406" s="38"/>
      <c r="AC406" s="38"/>
      <c r="AD406" s="38" t="s">
        <v>351</v>
      </c>
      <c r="AE406" s="57" t="s">
        <v>351</v>
      </c>
      <c r="AF406" s="57" t="s">
        <v>351</v>
      </c>
      <c r="AG406" s="57"/>
      <c r="AH406" s="57"/>
      <c r="AI406" s="57"/>
      <c r="AJ406" s="57"/>
      <c r="AK406" s="57"/>
      <c r="AL406" s="38"/>
      <c r="AM406" s="38"/>
      <c r="AN406" s="38" t="s">
        <v>351</v>
      </c>
      <c r="AO406" s="38"/>
      <c r="AP406" s="38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38"/>
      <c r="BK406" s="76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76"/>
      <c r="CF406" s="62"/>
      <c r="CG406" s="62"/>
      <c r="CH406" s="62" t="s">
        <v>351</v>
      </c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 t="s">
        <v>351</v>
      </c>
      <c r="CV406" s="62"/>
      <c r="CW406" s="38"/>
      <c r="CX406" s="38"/>
      <c r="CY406" s="76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38"/>
      <c r="DQ406" s="38"/>
      <c r="DR406" s="38"/>
      <c r="DS406" s="76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 t="s">
        <v>351</v>
      </c>
      <c r="EJ406" s="62" t="s">
        <v>351</v>
      </c>
      <c r="EK406" s="62"/>
      <c r="EL406" s="38"/>
      <c r="EM406" s="76"/>
      <c r="EN406" s="62" t="s">
        <v>351</v>
      </c>
      <c r="EO406" s="62" t="s">
        <v>351</v>
      </c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38"/>
      <c r="FF406" s="38"/>
      <c r="FG406" s="76"/>
      <c r="FH406" s="62"/>
      <c r="FI406" s="62"/>
      <c r="FJ406" s="62" t="s">
        <v>351</v>
      </c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76"/>
      <c r="IJ406" s="62"/>
      <c r="IK406" s="62"/>
      <c r="IL406" s="62"/>
      <c r="IM406" s="62"/>
      <c r="IN406" s="62"/>
      <c r="IO406" s="62"/>
      <c r="IP406" s="62"/>
      <c r="IQ406" s="62" t="s">
        <v>351</v>
      </c>
      <c r="IR406" s="62"/>
      <c r="IS406" s="62"/>
      <c r="IT406" s="62"/>
      <c r="IU406" s="62"/>
      <c r="IV406" s="62"/>
      <c r="IW406" s="62"/>
      <c r="IX406" s="62"/>
      <c r="IY406" s="62" t="s">
        <v>351</v>
      </c>
      <c r="IZ406" s="62" t="s">
        <v>351</v>
      </c>
      <c r="JA406" s="38"/>
      <c r="JB406" s="38"/>
      <c r="JC406" s="76"/>
      <c r="JD406" s="62" t="s">
        <v>351</v>
      </c>
      <c r="JE406" s="62" t="s">
        <v>351</v>
      </c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38"/>
      <c r="JV406" s="38"/>
      <c r="JW406" s="76"/>
      <c r="JX406" s="62"/>
      <c r="JY406" s="62"/>
      <c r="JZ406" s="62"/>
      <c r="KA406" s="62"/>
      <c r="KB406" s="62"/>
      <c r="KC406" s="62" t="s">
        <v>351</v>
      </c>
      <c r="KD406" s="62"/>
      <c r="KE406" s="62"/>
      <c r="KF406" s="62"/>
      <c r="KG406" s="62"/>
      <c r="KH406" s="62"/>
      <c r="KI406" s="62"/>
      <c r="KJ406" s="62" t="s">
        <v>351</v>
      </c>
      <c r="KK406" s="62"/>
      <c r="KL406" s="62"/>
      <c r="KM406" s="62"/>
      <c r="KN406" s="62"/>
      <c r="KO406" s="62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 t="s">
        <v>351</v>
      </c>
      <c r="OF406" s="57" t="s">
        <v>351</v>
      </c>
      <c r="OG406" s="57"/>
      <c r="OH406" s="57"/>
      <c r="OI406" s="57" t="s">
        <v>351</v>
      </c>
      <c r="OJ406" s="57" t="s">
        <v>351</v>
      </c>
      <c r="OK406" s="38"/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 t="s">
        <v>351</v>
      </c>
      <c r="OW406" s="57"/>
      <c r="OX406" s="57"/>
      <c r="OY406" s="57"/>
      <c r="OZ406" s="57"/>
      <c r="PA406" s="57"/>
      <c r="PB406" s="57"/>
      <c r="PC406" s="57"/>
      <c r="PD406" s="57"/>
      <c r="PE406" s="38"/>
      <c r="PF406" s="38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 t="s">
        <v>351</v>
      </c>
      <c r="PT406" s="57" t="s">
        <v>351</v>
      </c>
      <c r="PU406" s="57"/>
      <c r="PV406" s="38"/>
      <c r="PW406" s="38"/>
      <c r="PX406" s="38"/>
      <c r="PY406" s="38"/>
      <c r="PZ406" s="38"/>
      <c r="QA406" s="61"/>
      <c r="QB406" s="57"/>
      <c r="QC406" s="57" t="s">
        <v>351</v>
      </c>
      <c r="QD406" s="57" t="s">
        <v>351</v>
      </c>
      <c r="QE406" s="57"/>
      <c r="QF406" s="57"/>
      <c r="QG406" s="57"/>
      <c r="QH406" s="57"/>
      <c r="QI406" s="57"/>
      <c r="QJ406" s="57"/>
      <c r="QK406" s="57"/>
      <c r="QL406" s="57"/>
      <c r="QM406" s="57"/>
      <c r="QN406" s="38"/>
      <c r="QO406" s="38"/>
      <c r="QP406" s="38"/>
      <c r="QQ406" s="38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 t="s">
        <v>351</v>
      </c>
      <c r="RB406" s="57" t="s">
        <v>351</v>
      </c>
      <c r="RC406" s="57"/>
      <c r="RD406" s="57"/>
      <c r="RE406" s="57"/>
      <c r="RF406" s="57"/>
      <c r="RG406" s="57"/>
      <c r="RH406" s="57"/>
      <c r="RI406" s="38"/>
      <c r="RJ406" s="38"/>
      <c r="RK406" s="38"/>
      <c r="RL406" s="38"/>
      <c r="RM406" s="38"/>
      <c r="RN406" s="38"/>
      <c r="RO406" s="61"/>
      <c r="RP406" s="57"/>
      <c r="RQ406" s="57" t="s">
        <v>351</v>
      </c>
      <c r="RR406" s="57"/>
      <c r="RS406" s="57"/>
      <c r="RT406" s="57"/>
      <c r="RU406" s="57"/>
      <c r="RV406" s="57"/>
      <c r="RW406" s="57"/>
      <c r="RX406" s="57"/>
      <c r="RY406" s="57"/>
      <c r="RZ406" s="57"/>
      <c r="SA406" s="38"/>
      <c r="SB406" s="38"/>
      <c r="SC406" s="38"/>
      <c r="SD406" s="38"/>
      <c r="SE406" s="38"/>
      <c r="SF406" s="38"/>
      <c r="SG406" s="38"/>
      <c r="SH406" s="38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61"/>
      <c r="TH406" s="57" t="s">
        <v>351</v>
      </c>
      <c r="TI406" s="57" t="s">
        <v>351</v>
      </c>
      <c r="TJ406" s="57"/>
      <c r="TK406" s="57"/>
      <c r="TL406" s="57"/>
      <c r="TM406" s="57"/>
      <c r="TN406" s="57"/>
      <c r="TO406" s="57"/>
      <c r="TP406" s="57"/>
      <c r="TQ406" s="57"/>
      <c r="TR406" s="57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/>
      <c r="UF406" s="57"/>
      <c r="UG406" s="57"/>
      <c r="UH406" s="57"/>
      <c r="UI406" s="57"/>
      <c r="UJ406" s="57"/>
      <c r="UK406" s="57" t="s">
        <v>351</v>
      </c>
      <c r="UL406" s="57" t="s">
        <v>351</v>
      </c>
      <c r="UM406" s="57"/>
      <c r="UN406" s="38"/>
      <c r="UO406" s="38"/>
      <c r="UP406" s="38"/>
      <c r="UQ406" s="38"/>
      <c r="UR406" s="38"/>
      <c r="US406" s="38"/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38"/>
      <c r="VK406" s="38"/>
      <c r="VL406" s="38"/>
      <c r="VM406" s="38"/>
      <c r="VN406" s="38"/>
      <c r="VO406" s="37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8"/>
      <c r="WF406" s="38"/>
      <c r="WG406" s="38"/>
      <c r="WH406" s="38"/>
      <c r="WI406" s="37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8"/>
      <c r="WZ406" s="38"/>
      <c r="XA406" s="38"/>
      <c r="XB406" s="38"/>
      <c r="XC406" s="37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80"/>
        <v/>
      </c>
      <c r="AGK406" s="85" t="str">
        <f t="shared" si="1281"/>
        <v/>
      </c>
      <c r="AGL406" s="85" t="str">
        <f t="shared" si="1282"/>
        <v/>
      </c>
      <c r="AGP406" s="36" t="str">
        <f t="shared" ref="AGP406:AGP412" si="1293">IF(COUNTIFS($C$6:$AGI$6,9,$C406:$AGI406,"б")=0,"",COUNTIFS($C$6:$AGI$6,9,$C406:$AGI406,"б"))</f>
        <v/>
      </c>
      <c r="AGQ406" s="36" t="str">
        <f t="shared" si="1283"/>
        <v/>
      </c>
      <c r="AGR406" s="39">
        <f t="shared" ref="AGR406:AGR412" si="1294">IF(COUNTIFS($C$6:$AGI$6,9,$C406:$AGI406,"н")=0,"",COUNTIFS($C$6:$AGI$6,9,$C406:$AGI406,"н"))</f>
        <v>5</v>
      </c>
      <c r="AGS406" s="36" t="str">
        <f t="shared" ref="AGS406:AGS412" si="1295">IF(COUNTIFS($C$6:$AGI$6,10,$C406:$AGI406,"б")=0,"",COUNTIFS($C$6:$AGI$6,10,$C406:$AGI406,"б"))</f>
        <v/>
      </c>
      <c r="AGT406" s="36" t="str">
        <f t="shared" si="1284"/>
        <v/>
      </c>
      <c r="AGU406" s="39">
        <f t="shared" ref="AGU406:AGU412" si="1296">IF(COUNTIFS($C$6:$AGI$6,10,$C406:$AGI406,"н")=0,"",COUNTIFS($C$6:$AGI$6,10,$C406:$AGI406,"н"))</f>
        <v>6</v>
      </c>
      <c r="AGV406" s="36" t="str">
        <f t="shared" ref="AGV406:AGV412" si="1297">IF(COUNTIFS($C$6:$AGI$6,11,$C406:$AGI406,"б")=0,"",COUNTIFS($C$6:$AGI$6,11,$C406:$AGI406,"б"))</f>
        <v/>
      </c>
      <c r="AGW406" s="36" t="str">
        <f t="shared" si="1285"/>
        <v/>
      </c>
      <c r="AGX406" s="39">
        <f t="shared" ref="AGX406:AGX412" si="1298">IF(COUNTIFS($C$6:$AGI$6,11,$C406:$AGI406,"н")=0,"",COUNTIFS($C$6:$AGI$6,11,$C406:$AGI406,"н"))</f>
        <v>5</v>
      </c>
      <c r="AGY406" s="36" t="str">
        <f t="shared" ref="AGY406:AGY412" si="1299">IF(COUNTIFS($C$6:$AGI$6,12,$C406:$AGI406,"б")=0,"",COUNTIFS($C$6:$AGI$6,12,$C406:$AGI406,"б"))</f>
        <v/>
      </c>
      <c r="AGZ406" s="36" t="str">
        <f t="shared" si="1286"/>
        <v/>
      </c>
      <c r="AHA406" s="39">
        <f t="shared" ref="AHA406:AHA412" si="1300">IF(COUNTIFS($C$6:$AGI$6,12,$C406:$AGI406,"н")=0,"",COUNTIFS($C$6:$AGI$6,12,$C406:$AGI406,"н"))</f>
        <v>2</v>
      </c>
      <c r="AHB406" s="36" t="str">
        <f t="shared" ref="AHB406:AHB412" si="1301">IF(COUNTIFS($C$6:$AGI$6,1,$C406:$AGI406,"б")=0,"",COUNTIFS($C$6:$AGI$6,1,$C406:$AGI406,"б"))</f>
        <v/>
      </c>
      <c r="AHC406" s="36" t="str">
        <f t="shared" si="1287"/>
        <v/>
      </c>
      <c r="AHD406" s="39">
        <f t="shared" ref="AHD406:AHD412" si="1302">IF(COUNTIFS($C$6:$AGI$6,1,$C406:$AGI406,"н")=0,"",COUNTIFS($C$6:$AGI$6,1,$C406:$AGI406,"н"))</f>
        <v>7</v>
      </c>
      <c r="AHE406" s="36" t="str">
        <f t="shared" ref="AHE406:AHE412" si="1303">IF(COUNTIFS($C$6:$AGI$6,2,$C406:$AGI406,"б")=0,"",COUNTIFS($C$6:$AGI$6,2,$C406:$AGI406,"б"))</f>
        <v/>
      </c>
      <c r="AHF406" s="36" t="str">
        <f t="shared" si="1288"/>
        <v/>
      </c>
      <c r="AHG406" s="39">
        <f t="shared" ref="AHG406:AHG412" si="1304">IF(COUNTIFS($C$6:$AGI$6,2,$C406:$AGI406,"н")=0,"",COUNTIFS($C$6:$AGI$6,2,$C406:$AGI406,"н"))</f>
        <v>5</v>
      </c>
      <c r="AHH406" s="36" t="str">
        <f t="shared" ref="AHH406:AHH412" si="1305">IF(COUNTIFS($C$6:$AGI$6,3,$C406:$AGI406,"б")=0,"",COUNTIFS($C$6:$AGI$6,3,$C406:$AGI406,"б"))</f>
        <v/>
      </c>
      <c r="AHI406" s="36" t="str">
        <f t="shared" si="1289"/>
        <v/>
      </c>
      <c r="AHJ406" s="39">
        <f t="shared" ref="AHJ406:AHJ412" si="1306">IF(COUNTIFS($C$6:$AGI$6,3,$C406:$AGI406,"н")=0,"",COUNTIFS($C$6:$AGI$6,3,$C406:$AGI406,"н"))</f>
        <v>4</v>
      </c>
      <c r="AHK406" s="36" t="str">
        <f t="shared" ref="AHK406:AHK412" si="1307">IF(COUNTIFS($C$6:$AGI$6,4,$C406:$AGI406,"б")=0,"",COUNTIFS($C$6:$AGI$6,4,$C406:$AGI406,"б"))</f>
        <v/>
      </c>
      <c r="AHL406" s="36" t="str">
        <f t="shared" si="1290"/>
        <v/>
      </c>
      <c r="AHM406" s="39" t="str">
        <f t="shared" ref="AHM406:AHM412" si="1308">IF(COUNTIFS($C$6:$AGI$6,4,$C406:$AGI406,"н")=0,"",COUNTIFS($C$6:$AGI$6,4,$C406:$AGI406,"н"))</f>
        <v/>
      </c>
      <c r="AHN406" s="36" t="str">
        <f t="shared" ref="AHN406:AHN412" si="1309">IF(COUNTIFS($C$6:$AGI$6,5,$C406:$AGI406,"б")=0,"",COUNTIFS($C$6:$AGI$6,5,$C406:$AGI406,"б"))</f>
        <v/>
      </c>
      <c r="AHO406" s="36" t="str">
        <f t="shared" si="1291"/>
        <v/>
      </c>
      <c r="AHP406" s="39" t="str">
        <f t="shared" ref="AHP406:AHP412" si="1310">IF(COUNTIFS($C$6:$AGI$6,5,$C406:$AGI406,"н")=0,"",COUNTIFS($C$6:$AGI$6,5,$C406:$AGI406,"н"))</f>
        <v/>
      </c>
      <c r="AHQ406" s="36" t="str">
        <f t="shared" ref="AHQ406:AHQ412" si="1311">IF(COUNTIFS($C$6:$AGI$6,6,$C406:$AGI406,"б")=0,"",COUNTIFS($C$6:$AGI$6,6,$C406:$AGI406,"б"))</f>
        <v/>
      </c>
      <c r="AHR406" s="36" t="str">
        <f t="shared" si="1292"/>
        <v/>
      </c>
      <c r="AHS406" s="39" t="str">
        <f t="shared" ref="AHS406:AHS412" si="1312">IF(COUNTIFS($C$6:$AGI$6,6,$C406:$AGI406,"н")=0,"",COUNTIFS($C$6:$AGI$6,6,$C406:$AGI406,"н"))</f>
        <v/>
      </c>
    </row>
    <row r="407" spans="1:922" s="5" customFormat="1" outlineLevel="1" x14ac:dyDescent="0.25">
      <c r="A407" s="43">
        <f t="shared" ref="A407:A410" si="1313">A406+1</f>
        <v>3</v>
      </c>
      <c r="B407" s="48" t="s">
        <v>248</v>
      </c>
      <c r="C407" s="37"/>
      <c r="D407" s="35"/>
      <c r="E407" s="35"/>
      <c r="F407" s="35"/>
      <c r="G407" s="38"/>
      <c r="H407" s="38"/>
      <c r="I407" s="38"/>
      <c r="J407" s="38"/>
      <c r="K407" s="57" t="s">
        <v>351</v>
      </c>
      <c r="L407" s="57" t="s">
        <v>351</v>
      </c>
      <c r="M407" s="57"/>
      <c r="N407" s="57"/>
      <c r="O407" s="57"/>
      <c r="P407" s="57" t="s">
        <v>351</v>
      </c>
      <c r="Q407" s="57" t="s">
        <v>351</v>
      </c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57"/>
      <c r="AF407" s="57"/>
      <c r="AG407" s="57"/>
      <c r="AH407" s="57"/>
      <c r="AI407" s="57" t="s">
        <v>351</v>
      </c>
      <c r="AJ407" s="57"/>
      <c r="AK407" s="57"/>
      <c r="AL407" s="38"/>
      <c r="AM407" s="38"/>
      <c r="AN407" s="38"/>
      <c r="AO407" s="38"/>
      <c r="AP407" s="38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 t="s">
        <v>351</v>
      </c>
      <c r="BE407" s="62"/>
      <c r="BF407" s="62"/>
      <c r="BG407" s="62" t="s">
        <v>351</v>
      </c>
      <c r="BH407" s="62" t="s">
        <v>351</v>
      </c>
      <c r="BI407" s="62"/>
      <c r="BJ407" s="38"/>
      <c r="BK407" s="76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76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 t="s">
        <v>351</v>
      </c>
      <c r="CV407" s="62" t="s">
        <v>351</v>
      </c>
      <c r="CW407" s="38"/>
      <c r="CX407" s="38"/>
      <c r="CY407" s="76"/>
      <c r="CZ407" s="62"/>
      <c r="DA407" s="62"/>
      <c r="DB407" s="62"/>
      <c r="DC407" s="62"/>
      <c r="DD407" s="62" t="s">
        <v>351</v>
      </c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38"/>
      <c r="DQ407" s="38"/>
      <c r="DR407" s="38"/>
      <c r="DS407" s="76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 t="s">
        <v>351</v>
      </c>
      <c r="EJ407" s="62" t="s">
        <v>351</v>
      </c>
      <c r="EK407" s="62"/>
      <c r="EL407" s="38"/>
      <c r="EM407" s="76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 t="s">
        <v>351</v>
      </c>
      <c r="FA407" s="62" t="s">
        <v>351</v>
      </c>
      <c r="FB407" s="62"/>
      <c r="FC407" s="62"/>
      <c r="FD407" s="62" t="s">
        <v>351</v>
      </c>
      <c r="FE407" s="38"/>
      <c r="FF407" s="38"/>
      <c r="FG407" s="76"/>
      <c r="FH407" s="62" t="s">
        <v>351</v>
      </c>
      <c r="FI407" s="62" t="s">
        <v>351</v>
      </c>
      <c r="FJ407" s="62" t="s">
        <v>351</v>
      </c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76"/>
      <c r="IJ407" s="62"/>
      <c r="IK407" s="62"/>
      <c r="IL407" s="62"/>
      <c r="IM407" s="62"/>
      <c r="IN407" s="62" t="s">
        <v>351</v>
      </c>
      <c r="IO407" s="62" t="s">
        <v>351</v>
      </c>
      <c r="IP407" s="62" t="s">
        <v>351</v>
      </c>
      <c r="IQ407" s="62"/>
      <c r="IR407" s="62"/>
      <c r="IS407" s="62"/>
      <c r="IT407" s="62"/>
      <c r="IU407" s="62"/>
      <c r="IV407" s="62"/>
      <c r="IW407" s="62"/>
      <c r="IX407" s="62"/>
      <c r="IY407" s="62" t="s">
        <v>351</v>
      </c>
      <c r="IZ407" s="62" t="s">
        <v>351</v>
      </c>
      <c r="JA407" s="38"/>
      <c r="JB407" s="38"/>
      <c r="JC407" s="76"/>
      <c r="JD407" s="62"/>
      <c r="JE407" s="62" t="s">
        <v>351</v>
      </c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38"/>
      <c r="JV407" s="38"/>
      <c r="JW407" s="76"/>
      <c r="JX407" s="62"/>
      <c r="JY407" s="62"/>
      <c r="JZ407" s="62"/>
      <c r="KA407" s="62"/>
      <c r="KB407" s="62"/>
      <c r="KC407" s="62" t="s">
        <v>351</v>
      </c>
      <c r="KD407" s="62"/>
      <c r="KE407" s="62"/>
      <c r="KF407" s="62"/>
      <c r="KG407" s="62"/>
      <c r="KH407" s="62"/>
      <c r="KI407" s="62"/>
      <c r="KJ407" s="62" t="s">
        <v>351</v>
      </c>
      <c r="KK407" s="62"/>
      <c r="KL407" s="62"/>
      <c r="KM407" s="62"/>
      <c r="KN407" s="62"/>
      <c r="KO407" s="62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 t="s">
        <v>351</v>
      </c>
      <c r="OJ407" s="57" t="s">
        <v>351</v>
      </c>
      <c r="OK407" s="38"/>
      <c r="OL407" s="38"/>
      <c r="OM407" s="61"/>
      <c r="ON407" s="57" t="s">
        <v>351</v>
      </c>
      <c r="OO407" s="57"/>
      <c r="OP407" s="57"/>
      <c r="OQ407" s="57"/>
      <c r="OR407" s="57"/>
      <c r="OS407" s="57"/>
      <c r="OT407" s="57"/>
      <c r="OU407" s="57"/>
      <c r="OV407" s="57" t="s">
        <v>351</v>
      </c>
      <c r="OW407" s="57" t="s">
        <v>351</v>
      </c>
      <c r="OX407" s="57" t="s">
        <v>351</v>
      </c>
      <c r="OY407" s="57"/>
      <c r="OZ407" s="57"/>
      <c r="PA407" s="57"/>
      <c r="PB407" s="57"/>
      <c r="PC407" s="57"/>
      <c r="PD407" s="57"/>
      <c r="PE407" s="38"/>
      <c r="PF407" s="38"/>
      <c r="PG407" s="61"/>
      <c r="PH407" s="57"/>
      <c r="PI407" s="57" t="s">
        <v>351</v>
      </c>
      <c r="PJ407" s="57"/>
      <c r="PK407" s="57"/>
      <c r="PL407" s="57"/>
      <c r="PM407" s="57"/>
      <c r="PN407" s="57"/>
      <c r="PO407" s="57"/>
      <c r="PP407" s="57"/>
      <c r="PQ407" s="57" t="s">
        <v>351</v>
      </c>
      <c r="PR407" s="57" t="s">
        <v>351</v>
      </c>
      <c r="PS407" s="57" t="s">
        <v>351</v>
      </c>
      <c r="PT407" s="57" t="s">
        <v>351</v>
      </c>
      <c r="PU407" s="57"/>
      <c r="PV407" s="38"/>
      <c r="PW407" s="38"/>
      <c r="PX407" s="38"/>
      <c r="PY407" s="38"/>
      <c r="PZ407" s="38"/>
      <c r="QA407" s="61"/>
      <c r="QB407" s="57"/>
      <c r="QC407" s="57"/>
      <c r="QD407" s="57"/>
      <c r="QE407" s="57"/>
      <c r="QF407" s="57"/>
      <c r="QG407" s="57"/>
      <c r="QH407" s="57"/>
      <c r="QI407" s="57"/>
      <c r="QJ407" s="57" t="s">
        <v>351</v>
      </c>
      <c r="QK407" s="57"/>
      <c r="QL407" s="57"/>
      <c r="QM407" s="57"/>
      <c r="QN407" s="38"/>
      <c r="QO407" s="38"/>
      <c r="QP407" s="38"/>
      <c r="QQ407" s="38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 t="s">
        <v>351</v>
      </c>
      <c r="RB407" s="57" t="s">
        <v>351</v>
      </c>
      <c r="RC407" s="57"/>
      <c r="RD407" s="57"/>
      <c r="RE407" s="57" t="s">
        <v>351</v>
      </c>
      <c r="RF407" s="57" t="s">
        <v>351</v>
      </c>
      <c r="RG407" s="57"/>
      <c r="RH407" s="57"/>
      <c r="RI407" s="38"/>
      <c r="RJ407" s="38"/>
      <c r="RK407" s="38"/>
      <c r="RL407" s="38"/>
      <c r="RM407" s="38"/>
      <c r="RN407" s="38"/>
      <c r="RO407" s="61"/>
      <c r="RP407" s="57"/>
      <c r="RQ407" s="57" t="s">
        <v>351</v>
      </c>
      <c r="RR407" s="57"/>
      <c r="RS407" s="57"/>
      <c r="RT407" s="57"/>
      <c r="RU407" s="57"/>
      <c r="RV407" s="57"/>
      <c r="RW407" s="57"/>
      <c r="RX407" s="57"/>
      <c r="RY407" s="57"/>
      <c r="RZ407" s="57"/>
      <c r="SA407" s="38"/>
      <c r="SB407" s="38"/>
      <c r="SC407" s="38"/>
      <c r="SD407" s="38"/>
      <c r="SE407" s="38"/>
      <c r="SF407" s="38"/>
      <c r="SG407" s="38"/>
      <c r="SH407" s="38"/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/>
      <c r="SV407" s="57"/>
      <c r="SW407" s="57"/>
      <c r="SX407" s="57"/>
      <c r="SY407" s="57" t="s">
        <v>351</v>
      </c>
      <c r="SZ407" s="57" t="s">
        <v>351</v>
      </c>
      <c r="TA407" s="57"/>
      <c r="TB407" s="57"/>
      <c r="TC407" s="38"/>
      <c r="TD407" s="38"/>
      <c r="TE407" s="38"/>
      <c r="TF407" s="38"/>
      <c r="TG407" s="61"/>
      <c r="TH407" s="57"/>
      <c r="TI407" s="57"/>
      <c r="TJ407" s="57"/>
      <c r="TK407" s="57"/>
      <c r="TL407" s="57"/>
      <c r="TM407" s="57"/>
      <c r="TN407" s="57"/>
      <c r="TO407" s="57"/>
      <c r="TP407" s="57" t="s">
        <v>351</v>
      </c>
      <c r="TQ407" s="57" t="s">
        <v>351</v>
      </c>
      <c r="TR407" s="57" t="s">
        <v>351</v>
      </c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/>
      <c r="UJ407" s="57"/>
      <c r="UK407" s="57"/>
      <c r="UL407" s="57"/>
      <c r="UM407" s="57"/>
      <c r="UN407" s="38"/>
      <c r="UO407" s="38"/>
      <c r="UP407" s="38"/>
      <c r="UQ407" s="38"/>
      <c r="UR407" s="38"/>
      <c r="US407" s="38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 t="s">
        <v>351</v>
      </c>
      <c r="VE407" s="57"/>
      <c r="VF407" s="57"/>
      <c r="VG407" s="57"/>
      <c r="VH407" s="57"/>
      <c r="VI407" s="57"/>
      <c r="VJ407" s="38"/>
      <c r="VK407" s="38"/>
      <c r="VL407" s="38"/>
      <c r="VM407" s="38"/>
      <c r="VN407" s="38"/>
      <c r="VO407" s="37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8"/>
      <c r="WF407" s="38"/>
      <c r="WG407" s="38"/>
      <c r="WH407" s="38"/>
      <c r="WI407" s="37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8"/>
      <c r="WZ407" s="38"/>
      <c r="XA407" s="38"/>
      <c r="XB407" s="38"/>
      <c r="XC407" s="37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80"/>
        <v/>
      </c>
      <c r="AGK407" s="85" t="str">
        <f t="shared" si="1281"/>
        <v/>
      </c>
      <c r="AGL407" s="85">
        <f t="shared" si="1282"/>
        <v>1</v>
      </c>
      <c r="AGP407" s="36" t="str">
        <f t="shared" si="1293"/>
        <v/>
      </c>
      <c r="AGQ407" s="36" t="str">
        <f t="shared" si="1283"/>
        <v/>
      </c>
      <c r="AGR407" s="39">
        <f t="shared" si="1294"/>
        <v>8</v>
      </c>
      <c r="AGS407" s="36" t="str">
        <f t="shared" si="1295"/>
        <v/>
      </c>
      <c r="AGT407" s="36" t="str">
        <f t="shared" si="1284"/>
        <v/>
      </c>
      <c r="AGU407" s="39">
        <f t="shared" si="1296"/>
        <v>11</v>
      </c>
      <c r="AGV407" s="36" t="str">
        <f t="shared" si="1297"/>
        <v/>
      </c>
      <c r="AGW407" s="36" t="str">
        <f t="shared" si="1285"/>
        <v/>
      </c>
      <c r="AGX407" s="39">
        <f t="shared" si="1298"/>
        <v>6</v>
      </c>
      <c r="AGY407" s="36" t="str">
        <f t="shared" si="1299"/>
        <v/>
      </c>
      <c r="AGZ407" s="36" t="str">
        <f t="shared" si="1286"/>
        <v/>
      </c>
      <c r="AHA407" s="39">
        <f t="shared" si="1300"/>
        <v>2</v>
      </c>
      <c r="AHB407" s="36" t="str">
        <f t="shared" si="1301"/>
        <v/>
      </c>
      <c r="AHC407" s="36" t="str">
        <f t="shared" si="1287"/>
        <v/>
      </c>
      <c r="AHD407" s="39">
        <f t="shared" si="1302"/>
        <v>11</v>
      </c>
      <c r="AHE407" s="36" t="str">
        <f t="shared" si="1303"/>
        <v/>
      </c>
      <c r="AHF407" s="36" t="str">
        <f t="shared" si="1288"/>
        <v/>
      </c>
      <c r="AHG407" s="39">
        <f t="shared" si="1304"/>
        <v>8</v>
      </c>
      <c r="AHH407" s="36" t="str">
        <f t="shared" si="1305"/>
        <v/>
      </c>
      <c r="AHI407" s="36" t="str">
        <f t="shared" si="1289"/>
        <v/>
      </c>
      <c r="AHJ407" s="39">
        <f t="shared" si="1306"/>
        <v>4</v>
      </c>
      <c r="AHK407" s="36" t="str">
        <f t="shared" si="1307"/>
        <v/>
      </c>
      <c r="AHL407" s="36" t="str">
        <f t="shared" si="1290"/>
        <v/>
      </c>
      <c r="AHM407" s="39" t="str">
        <f t="shared" si="1308"/>
        <v/>
      </c>
      <c r="AHN407" s="36" t="str">
        <f t="shared" si="1309"/>
        <v/>
      </c>
      <c r="AHO407" s="36" t="str">
        <f t="shared" si="1291"/>
        <v/>
      </c>
      <c r="AHP407" s="39" t="str">
        <f t="shared" si="1310"/>
        <v/>
      </c>
      <c r="AHQ407" s="36" t="str">
        <f t="shared" si="1311"/>
        <v/>
      </c>
      <c r="AHR407" s="36" t="str">
        <f t="shared" si="1292"/>
        <v/>
      </c>
      <c r="AHS407" s="39" t="str">
        <f t="shared" si="1312"/>
        <v/>
      </c>
    </row>
    <row r="408" spans="1:922" s="5" customFormat="1" outlineLevel="1" x14ac:dyDescent="0.25">
      <c r="A408" s="43">
        <v>4</v>
      </c>
      <c r="B408" s="48" t="s">
        <v>249</v>
      </c>
      <c r="C408" s="37"/>
      <c r="D408" s="35"/>
      <c r="E408" s="35"/>
      <c r="F408" s="35"/>
      <c r="G408" s="38"/>
      <c r="H408" s="38"/>
      <c r="I408" s="38"/>
      <c r="J408" s="38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38"/>
      <c r="BK408" s="76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 t="s">
        <v>351</v>
      </c>
      <c r="CB408" s="62" t="s">
        <v>351</v>
      </c>
      <c r="CC408" s="62"/>
      <c r="CD408" s="62"/>
      <c r="CE408" s="76"/>
      <c r="CF408" s="62" t="s">
        <v>351</v>
      </c>
      <c r="CG408" s="62" t="s">
        <v>351</v>
      </c>
      <c r="CH408" s="62"/>
      <c r="CI408" s="62"/>
      <c r="CJ408" s="62" t="s">
        <v>351</v>
      </c>
      <c r="CK408" s="62" t="s">
        <v>351</v>
      </c>
      <c r="CL408" s="62" t="s">
        <v>351</v>
      </c>
      <c r="CM408" s="62"/>
      <c r="CN408" s="62"/>
      <c r="CO408" s="62"/>
      <c r="CP408" s="62"/>
      <c r="CQ408" s="62"/>
      <c r="CR408" s="62"/>
      <c r="CS408" s="62"/>
      <c r="CT408" s="62"/>
      <c r="CU408" s="62" t="s">
        <v>351</v>
      </c>
      <c r="CV408" s="62" t="s">
        <v>351</v>
      </c>
      <c r="CW408" s="38"/>
      <c r="CX408" s="38"/>
      <c r="CY408" s="76"/>
      <c r="CZ408" s="62" t="s">
        <v>351</v>
      </c>
      <c r="DA408" s="62" t="s">
        <v>351</v>
      </c>
      <c r="DB408" s="62"/>
      <c r="DC408" s="62"/>
      <c r="DD408" s="62"/>
      <c r="DE408" s="62"/>
      <c r="DF408" s="62"/>
      <c r="DG408" s="62" t="s">
        <v>351</v>
      </c>
      <c r="DH408" s="62" t="s">
        <v>351</v>
      </c>
      <c r="DI408" s="62"/>
      <c r="DJ408" s="62"/>
      <c r="DK408" s="62" t="s">
        <v>351</v>
      </c>
      <c r="DL408" s="62" t="s">
        <v>351</v>
      </c>
      <c r="DM408" s="62" t="s">
        <v>351</v>
      </c>
      <c r="DN408" s="62"/>
      <c r="DO408" s="62"/>
      <c r="DP408" s="38"/>
      <c r="DQ408" s="38"/>
      <c r="DR408" s="38"/>
      <c r="DS408" s="76"/>
      <c r="DT408" s="62" t="s">
        <v>351</v>
      </c>
      <c r="DU408" s="62" t="s">
        <v>351</v>
      </c>
      <c r="DV408" s="62"/>
      <c r="DW408" s="62"/>
      <c r="DX408" s="62" t="s">
        <v>351</v>
      </c>
      <c r="DY408" s="62" t="s">
        <v>351</v>
      </c>
      <c r="DZ408" s="62" t="s">
        <v>351</v>
      </c>
      <c r="EA408" s="62" t="s">
        <v>351</v>
      </c>
      <c r="EB408" s="62" t="s">
        <v>351</v>
      </c>
      <c r="EC408" s="62"/>
      <c r="ED408" s="62"/>
      <c r="EE408" s="62"/>
      <c r="EF408" s="62" t="s">
        <v>351</v>
      </c>
      <c r="EG408" s="62"/>
      <c r="EH408" s="62"/>
      <c r="EI408" s="62" t="s">
        <v>351</v>
      </c>
      <c r="EJ408" s="62" t="s">
        <v>351</v>
      </c>
      <c r="EK408" s="62"/>
      <c r="EL408" s="38"/>
      <c r="EM408" s="76"/>
      <c r="EN408" s="62"/>
      <c r="EO408" s="62"/>
      <c r="EP408" s="62"/>
      <c r="EQ408" s="62"/>
      <c r="ER408" s="62" t="s">
        <v>351</v>
      </c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38"/>
      <c r="FF408" s="38"/>
      <c r="FG408" s="76"/>
      <c r="FH408" s="62" t="s">
        <v>351</v>
      </c>
      <c r="FI408" s="62" t="s">
        <v>351</v>
      </c>
      <c r="FJ408" s="62" t="s">
        <v>351</v>
      </c>
      <c r="FK408" s="62"/>
      <c r="FL408" s="62" t="s">
        <v>351</v>
      </c>
      <c r="FM408" s="62" t="s">
        <v>351</v>
      </c>
      <c r="FN408" s="62" t="s">
        <v>351</v>
      </c>
      <c r="FO408" s="62" t="s">
        <v>351</v>
      </c>
      <c r="FP408" s="62" t="s">
        <v>351</v>
      </c>
      <c r="FQ408" s="62"/>
      <c r="FR408" s="62"/>
      <c r="FS408" s="62"/>
      <c r="FT408" s="62"/>
      <c r="FU408" s="62"/>
      <c r="FV408" s="62"/>
      <c r="FW408" s="62" t="s">
        <v>351</v>
      </c>
      <c r="FX408" s="62" t="s">
        <v>351</v>
      </c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76"/>
      <c r="IJ408" s="62"/>
      <c r="IK408" s="62"/>
      <c r="IL408" s="62"/>
      <c r="IM408" s="62"/>
      <c r="IN408" s="62" t="s">
        <v>351</v>
      </c>
      <c r="IO408" s="62" t="s">
        <v>351</v>
      </c>
      <c r="IP408" s="62" t="s">
        <v>351</v>
      </c>
      <c r="IQ408" s="62" t="s">
        <v>351</v>
      </c>
      <c r="IR408" s="62"/>
      <c r="IS408" s="62"/>
      <c r="IT408" s="62"/>
      <c r="IU408" s="62"/>
      <c r="IV408" s="62" t="s">
        <v>351</v>
      </c>
      <c r="IW408" s="62"/>
      <c r="IX408" s="62"/>
      <c r="IY408" s="62" t="s">
        <v>351</v>
      </c>
      <c r="IZ408" s="62" t="s">
        <v>351</v>
      </c>
      <c r="JA408" s="38"/>
      <c r="JB408" s="38"/>
      <c r="JC408" s="76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38"/>
      <c r="JV408" s="38"/>
      <c r="JW408" s="76"/>
      <c r="JX408" s="62" t="s">
        <v>351</v>
      </c>
      <c r="JY408" s="62" t="s">
        <v>351</v>
      </c>
      <c r="JZ408" s="62"/>
      <c r="KA408" s="62"/>
      <c r="KB408" s="62"/>
      <c r="KC408" s="62" t="s">
        <v>351</v>
      </c>
      <c r="KD408" s="62"/>
      <c r="KE408" s="62"/>
      <c r="KF408" s="62"/>
      <c r="KG408" s="62"/>
      <c r="KH408" s="62"/>
      <c r="KI408" s="62"/>
      <c r="KJ408" s="62" t="s">
        <v>351</v>
      </c>
      <c r="KK408" s="62"/>
      <c r="KL408" s="62"/>
      <c r="KM408" s="62"/>
      <c r="KN408" s="62"/>
      <c r="KO408" s="62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 t="s">
        <v>351</v>
      </c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38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 t="s">
        <v>351</v>
      </c>
      <c r="OW408" s="57"/>
      <c r="OX408" s="57"/>
      <c r="OY408" s="57" t="s">
        <v>351</v>
      </c>
      <c r="OZ408" s="57" t="s">
        <v>351</v>
      </c>
      <c r="PA408" s="57"/>
      <c r="PB408" s="57"/>
      <c r="PC408" s="57"/>
      <c r="PD408" s="57"/>
      <c r="PE408" s="38"/>
      <c r="PF408" s="38"/>
      <c r="PG408" s="61"/>
      <c r="PH408" s="57"/>
      <c r="PI408" s="57" t="s">
        <v>351</v>
      </c>
      <c r="PJ408" s="57"/>
      <c r="PK408" s="57" t="s">
        <v>351</v>
      </c>
      <c r="PL408" s="57" t="s">
        <v>351</v>
      </c>
      <c r="PM408" s="57" t="s">
        <v>351</v>
      </c>
      <c r="PN408" s="57" t="s">
        <v>351</v>
      </c>
      <c r="PO408" s="57"/>
      <c r="PP408" s="57"/>
      <c r="PQ408" s="57" t="s">
        <v>351</v>
      </c>
      <c r="PR408" s="57" t="s">
        <v>351</v>
      </c>
      <c r="PS408" s="57"/>
      <c r="PT408" s="57"/>
      <c r="PU408" s="57"/>
      <c r="PV408" s="38"/>
      <c r="PW408" s="38"/>
      <c r="PX408" s="38"/>
      <c r="PY408" s="38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 t="s">
        <v>351</v>
      </c>
      <c r="QL408" s="57" t="s">
        <v>351</v>
      </c>
      <c r="QM408" s="57"/>
      <c r="QN408" s="38"/>
      <c r="QO408" s="38"/>
      <c r="QP408" s="38"/>
      <c r="QQ408" s="38"/>
      <c r="QR408" s="38"/>
      <c r="QS408" s="38"/>
      <c r="QT408" s="38"/>
      <c r="QU408" s="61"/>
      <c r="QV408" s="57"/>
      <c r="QW408" s="57"/>
      <c r="QX408" s="57"/>
      <c r="QY408" s="57" t="s">
        <v>351</v>
      </c>
      <c r="QZ408" s="57" t="s">
        <v>351</v>
      </c>
      <c r="RA408" s="57" t="s">
        <v>351</v>
      </c>
      <c r="RB408" s="57" t="s">
        <v>351</v>
      </c>
      <c r="RC408" s="57"/>
      <c r="RD408" s="57"/>
      <c r="RE408" s="57" t="s">
        <v>351</v>
      </c>
      <c r="RF408" s="57" t="s">
        <v>351</v>
      </c>
      <c r="RG408" s="57" t="s">
        <v>351</v>
      </c>
      <c r="RH408" s="57" t="s">
        <v>351</v>
      </c>
      <c r="RI408" s="38"/>
      <c r="RJ408" s="38"/>
      <c r="RK408" s="38"/>
      <c r="RL408" s="38"/>
      <c r="RM408" s="38"/>
      <c r="RN408" s="38"/>
      <c r="RO408" s="61"/>
      <c r="RP408" s="57"/>
      <c r="RQ408" s="57" t="s">
        <v>351</v>
      </c>
      <c r="RR408" s="57"/>
      <c r="RS408" s="57" t="s">
        <v>351</v>
      </c>
      <c r="RT408" s="57"/>
      <c r="RU408" s="57"/>
      <c r="RV408" s="57"/>
      <c r="RW408" s="57"/>
      <c r="RX408" s="57"/>
      <c r="RY408" s="57" t="s">
        <v>351</v>
      </c>
      <c r="RZ408" s="57" t="s">
        <v>351</v>
      </c>
      <c r="SA408" s="38"/>
      <c r="SB408" s="38"/>
      <c r="SC408" s="38"/>
      <c r="SD408" s="38"/>
      <c r="SE408" s="38"/>
      <c r="SF408" s="38"/>
      <c r="SG408" s="38"/>
      <c r="SH408" s="38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61"/>
      <c r="TH408" s="57"/>
      <c r="TI408" s="57"/>
      <c r="TJ408" s="57"/>
      <c r="TK408" s="57"/>
      <c r="TL408" s="57"/>
      <c r="TM408" s="57"/>
      <c r="TN408" s="57"/>
      <c r="TO408" s="57"/>
      <c r="TP408" s="57"/>
      <c r="TQ408" s="57"/>
      <c r="TR408" s="57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 t="s">
        <v>351</v>
      </c>
      <c r="UH408" s="57" t="s">
        <v>351</v>
      </c>
      <c r="UI408" s="57"/>
      <c r="UJ408" s="57"/>
      <c r="UK408" s="57" t="s">
        <v>351</v>
      </c>
      <c r="UL408" s="57" t="s">
        <v>351</v>
      </c>
      <c r="UM408" s="57" t="s">
        <v>351</v>
      </c>
      <c r="UN408" s="38"/>
      <c r="UO408" s="38"/>
      <c r="UP408" s="38"/>
      <c r="UQ408" s="38"/>
      <c r="UR408" s="38"/>
      <c r="US408" s="38"/>
      <c r="UT408" s="38"/>
      <c r="UU408" s="61"/>
      <c r="UV408" s="57"/>
      <c r="UW408" s="57" t="s">
        <v>351</v>
      </c>
      <c r="UX408" s="57" t="s">
        <v>351</v>
      </c>
      <c r="UY408" s="57"/>
      <c r="UZ408" s="57"/>
      <c r="VA408" s="57"/>
      <c r="VB408" s="57"/>
      <c r="VC408" s="57"/>
      <c r="VD408" s="57" t="s">
        <v>351</v>
      </c>
      <c r="VE408" s="57" t="s">
        <v>351</v>
      </c>
      <c r="VF408" s="57" t="s">
        <v>351</v>
      </c>
      <c r="VG408" s="57" t="s">
        <v>351</v>
      </c>
      <c r="VH408" s="57" t="s">
        <v>351</v>
      </c>
      <c r="VI408" s="57" t="s">
        <v>351</v>
      </c>
      <c r="VJ408" s="38"/>
      <c r="VK408" s="38"/>
      <c r="VL408" s="38"/>
      <c r="VM408" s="38"/>
      <c r="VN408" s="38"/>
      <c r="VO408" s="37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8"/>
      <c r="WF408" s="38"/>
      <c r="WG408" s="38"/>
      <c r="WH408" s="38"/>
      <c r="WI408" s="37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8"/>
      <c r="WZ408" s="38"/>
      <c r="XA408" s="38"/>
      <c r="XB408" s="38"/>
      <c r="XC408" s="37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8"/>
      <c r="XT408" s="38"/>
      <c r="XU408" s="38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80"/>
        <v/>
      </c>
      <c r="AGK408" s="85" t="str">
        <f t="shared" si="1281"/>
        <v/>
      </c>
      <c r="AGL408" s="85">
        <f t="shared" si="1282"/>
        <v>8</v>
      </c>
      <c r="AGP408" s="36" t="str">
        <f t="shared" si="1293"/>
        <v/>
      </c>
      <c r="AGQ408" s="36" t="str">
        <f t="shared" si="1283"/>
        <v/>
      </c>
      <c r="AGR408" s="39">
        <f t="shared" si="1294"/>
        <v>7</v>
      </c>
      <c r="AGS408" s="36" t="str">
        <f t="shared" si="1295"/>
        <v/>
      </c>
      <c r="AGT408" s="36" t="str">
        <f t="shared" si="1284"/>
        <v/>
      </c>
      <c r="AGU408" s="39">
        <f t="shared" si="1296"/>
        <v>30</v>
      </c>
      <c r="AGV408" s="36" t="str">
        <f t="shared" si="1297"/>
        <v/>
      </c>
      <c r="AGW408" s="36" t="str">
        <f t="shared" si="1285"/>
        <v/>
      </c>
      <c r="AGX408" s="39">
        <f t="shared" si="1298"/>
        <v>7</v>
      </c>
      <c r="AGY408" s="36" t="str">
        <f t="shared" si="1299"/>
        <v/>
      </c>
      <c r="AGZ408" s="36" t="str">
        <f t="shared" si="1286"/>
        <v/>
      </c>
      <c r="AHA408" s="39">
        <f t="shared" si="1300"/>
        <v>4</v>
      </c>
      <c r="AHB408" s="36" t="str">
        <f t="shared" si="1301"/>
        <v/>
      </c>
      <c r="AHC408" s="36" t="str">
        <f t="shared" si="1287"/>
        <v/>
      </c>
      <c r="AHD408" s="39">
        <f t="shared" si="1302"/>
        <v>11</v>
      </c>
      <c r="AHE408" s="36" t="str">
        <f t="shared" si="1303"/>
        <v/>
      </c>
      <c r="AHF408" s="36" t="str">
        <f t="shared" si="1288"/>
        <v/>
      </c>
      <c r="AHG408" s="39">
        <f t="shared" si="1304"/>
        <v>14</v>
      </c>
      <c r="AHH408" s="36" t="str">
        <f t="shared" si="1305"/>
        <v/>
      </c>
      <c r="AHI408" s="36" t="str">
        <f t="shared" si="1289"/>
        <v/>
      </c>
      <c r="AHJ408" s="39">
        <f t="shared" si="1306"/>
        <v>13</v>
      </c>
      <c r="AHK408" s="36" t="str">
        <f t="shared" si="1307"/>
        <v/>
      </c>
      <c r="AHL408" s="36" t="str">
        <f t="shared" si="1290"/>
        <v/>
      </c>
      <c r="AHM408" s="39" t="str">
        <f t="shared" si="1308"/>
        <v/>
      </c>
      <c r="AHN408" s="36" t="str">
        <f t="shared" si="1309"/>
        <v/>
      </c>
      <c r="AHO408" s="36" t="str">
        <f t="shared" si="1291"/>
        <v/>
      </c>
      <c r="AHP408" s="39" t="str">
        <f t="shared" si="1310"/>
        <v/>
      </c>
      <c r="AHQ408" s="36" t="str">
        <f t="shared" si="1311"/>
        <v/>
      </c>
      <c r="AHR408" s="36" t="str">
        <f t="shared" si="1292"/>
        <v/>
      </c>
      <c r="AHS408" s="39" t="str">
        <f t="shared" si="1312"/>
        <v/>
      </c>
    </row>
    <row r="409" spans="1:922" s="5" customFormat="1" outlineLevel="1" x14ac:dyDescent="0.25">
      <c r="A409" s="43">
        <v>5</v>
      </c>
      <c r="B409" s="48" t="s">
        <v>250</v>
      </c>
      <c r="C409" s="37"/>
      <c r="D409" s="35"/>
      <c r="E409" s="35"/>
      <c r="F409" s="35"/>
      <c r="G409" s="38"/>
      <c r="H409" s="38"/>
      <c r="I409" s="38"/>
      <c r="J409" s="38"/>
      <c r="K409" s="57"/>
      <c r="L409" s="57"/>
      <c r="M409" s="57"/>
      <c r="N409" s="57"/>
      <c r="O409" s="57"/>
      <c r="P409" s="57" t="s">
        <v>351</v>
      </c>
      <c r="Q409" s="57" t="s">
        <v>351</v>
      </c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57"/>
      <c r="AF409" s="57"/>
      <c r="AG409" s="57"/>
      <c r="AH409" s="57"/>
      <c r="AI409" s="57" t="s">
        <v>351</v>
      </c>
      <c r="AJ409" s="57"/>
      <c r="AK409" s="57"/>
      <c r="AL409" s="38"/>
      <c r="AM409" s="38"/>
      <c r="AN409" s="38"/>
      <c r="AO409" s="38"/>
      <c r="AP409" s="38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 t="s">
        <v>351</v>
      </c>
      <c r="BH409" s="62" t="s">
        <v>351</v>
      </c>
      <c r="BI409" s="62"/>
      <c r="BJ409" s="38"/>
      <c r="BK409" s="76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 t="s">
        <v>351</v>
      </c>
      <c r="CB409" s="62" t="s">
        <v>351</v>
      </c>
      <c r="CC409" s="62"/>
      <c r="CD409" s="62"/>
      <c r="CE409" s="76"/>
      <c r="CF409" s="62"/>
      <c r="CG409" s="62"/>
      <c r="CH409" s="62"/>
      <c r="CI409" s="62"/>
      <c r="CJ409" s="62" t="s">
        <v>351</v>
      </c>
      <c r="CK409" s="62" t="s">
        <v>351</v>
      </c>
      <c r="CL409" s="62" t="s">
        <v>351</v>
      </c>
      <c r="CM409" s="62" t="s">
        <v>351</v>
      </c>
      <c r="CN409" s="62"/>
      <c r="CO409" s="62"/>
      <c r="CP409" s="62"/>
      <c r="CQ409" s="62"/>
      <c r="CR409" s="62"/>
      <c r="CS409" s="62"/>
      <c r="CT409" s="62"/>
      <c r="CU409" s="62"/>
      <c r="CV409" s="62"/>
      <c r="CW409" s="38"/>
      <c r="CX409" s="38"/>
      <c r="CY409" s="76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 t="s">
        <v>351</v>
      </c>
      <c r="DL409" s="62" t="s">
        <v>351</v>
      </c>
      <c r="DM409" s="62" t="s">
        <v>351</v>
      </c>
      <c r="DN409" s="62"/>
      <c r="DO409" s="62"/>
      <c r="DP409" s="38"/>
      <c r="DQ409" s="38"/>
      <c r="DR409" s="38"/>
      <c r="DS409" s="76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38"/>
      <c r="EM409" s="76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 t="s">
        <v>351</v>
      </c>
      <c r="FE409" s="38"/>
      <c r="FF409" s="38"/>
      <c r="FG409" s="76"/>
      <c r="FH409" s="62"/>
      <c r="FI409" s="62"/>
      <c r="FJ409" s="62"/>
      <c r="FK409" s="62"/>
      <c r="FL409" s="62" t="s">
        <v>351</v>
      </c>
      <c r="FM409" s="62" t="s">
        <v>351</v>
      </c>
      <c r="FN409" s="62" t="s">
        <v>351</v>
      </c>
      <c r="FO409" s="62" t="s">
        <v>351</v>
      </c>
      <c r="FP409" s="62" t="s">
        <v>351</v>
      </c>
      <c r="FQ409" s="62"/>
      <c r="FR409" s="62"/>
      <c r="FS409" s="62"/>
      <c r="FT409" s="62" t="s">
        <v>351</v>
      </c>
      <c r="FU409" s="62" t="s">
        <v>351</v>
      </c>
      <c r="FV409" s="62"/>
      <c r="FW409" s="62" t="s">
        <v>351</v>
      </c>
      <c r="FX409" s="62" t="s">
        <v>351</v>
      </c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76"/>
      <c r="IJ409" s="62"/>
      <c r="IK409" s="62"/>
      <c r="IL409" s="62"/>
      <c r="IM409" s="62"/>
      <c r="IN409" s="62"/>
      <c r="IO409" s="62"/>
      <c r="IP409" s="62"/>
      <c r="IQ409" s="62" t="s">
        <v>351</v>
      </c>
      <c r="IR409" s="62"/>
      <c r="IS409" s="62"/>
      <c r="IT409" s="62"/>
      <c r="IU409" s="62"/>
      <c r="IV409" s="62"/>
      <c r="IW409" s="62"/>
      <c r="IX409" s="62"/>
      <c r="IY409" s="62" t="s">
        <v>351</v>
      </c>
      <c r="IZ409" s="62" t="s">
        <v>351</v>
      </c>
      <c r="JA409" s="38"/>
      <c r="JB409" s="38"/>
      <c r="JC409" s="76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38"/>
      <c r="JV409" s="38"/>
      <c r="JW409" s="76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 t="s">
        <v>351</v>
      </c>
      <c r="OF409" s="57" t="s">
        <v>351</v>
      </c>
      <c r="OG409" s="57"/>
      <c r="OH409" s="57"/>
      <c r="OI409" s="57"/>
      <c r="OJ409" s="57"/>
      <c r="OK409" s="38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 t="s">
        <v>351</v>
      </c>
      <c r="OW409" s="57"/>
      <c r="OX409" s="57"/>
      <c r="OY409" s="57"/>
      <c r="OZ409" s="57"/>
      <c r="PA409" s="57"/>
      <c r="PB409" s="57"/>
      <c r="PC409" s="57"/>
      <c r="PD409" s="57"/>
      <c r="PE409" s="38"/>
      <c r="PF409" s="38"/>
      <c r="PG409" s="61"/>
      <c r="PH409" s="57"/>
      <c r="PI409" s="57" t="s">
        <v>351</v>
      </c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38"/>
      <c r="PW409" s="38"/>
      <c r="PX409" s="38"/>
      <c r="PY409" s="38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 t="s">
        <v>351</v>
      </c>
      <c r="QN409" s="38"/>
      <c r="QO409" s="38"/>
      <c r="QP409" s="38"/>
      <c r="QQ409" s="38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 t="s">
        <v>351</v>
      </c>
      <c r="RB409" s="57" t="s">
        <v>351</v>
      </c>
      <c r="RC409" s="57"/>
      <c r="RD409" s="57"/>
      <c r="RE409" s="57" t="s">
        <v>351</v>
      </c>
      <c r="RF409" s="57" t="s">
        <v>351</v>
      </c>
      <c r="RG409" s="57"/>
      <c r="RH409" s="57"/>
      <c r="RI409" s="38"/>
      <c r="RJ409" s="38"/>
      <c r="RK409" s="38"/>
      <c r="RL409" s="38"/>
      <c r="RM409" s="38"/>
      <c r="RN409" s="38"/>
      <c r="RO409" s="61"/>
      <c r="RP409" s="57"/>
      <c r="RQ409" s="57" t="s">
        <v>351</v>
      </c>
      <c r="RR409" s="57"/>
      <c r="RS409" s="57"/>
      <c r="RT409" s="57"/>
      <c r="RU409" s="57"/>
      <c r="RV409" s="57"/>
      <c r="RW409" s="57"/>
      <c r="RX409" s="57"/>
      <c r="RY409" s="57"/>
      <c r="RZ409" s="57"/>
      <c r="SA409" s="38"/>
      <c r="SB409" s="38"/>
      <c r="SC409" s="38"/>
      <c r="SD409" s="38"/>
      <c r="SE409" s="38"/>
      <c r="SF409" s="38"/>
      <c r="SG409" s="38"/>
      <c r="SH409" s="38"/>
      <c r="SI409" s="38"/>
      <c r="SJ409" s="38"/>
      <c r="SK409" s="38"/>
      <c r="SL409" s="38"/>
      <c r="SM409" s="61"/>
      <c r="SN409" s="57"/>
      <c r="SO409" s="57"/>
      <c r="SP409" s="57"/>
      <c r="SQ409" s="57"/>
      <c r="SR409" s="57"/>
      <c r="SS409" s="57"/>
      <c r="ST409" s="57"/>
      <c r="SU409" s="57"/>
      <c r="SV409" s="57"/>
      <c r="SW409" s="57"/>
      <c r="SX409" s="57"/>
      <c r="SY409" s="57"/>
      <c r="SZ409" s="57"/>
      <c r="TA409" s="57"/>
      <c r="TB409" s="57"/>
      <c r="TC409" s="38"/>
      <c r="TD409" s="38"/>
      <c r="TE409" s="38"/>
      <c r="TF409" s="38"/>
      <c r="TG409" s="61"/>
      <c r="TH409" s="57"/>
      <c r="TI409" s="57"/>
      <c r="TJ409" s="57"/>
      <c r="TK409" s="57"/>
      <c r="TL409" s="57"/>
      <c r="TM409" s="57"/>
      <c r="TN409" s="57"/>
      <c r="TO409" s="57"/>
      <c r="TP409" s="57"/>
      <c r="TQ409" s="57"/>
      <c r="TR409" s="57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38"/>
      <c r="UO409" s="38"/>
      <c r="UP409" s="38"/>
      <c r="UQ409" s="38"/>
      <c r="UR409" s="38"/>
      <c r="US409" s="38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 t="s">
        <v>351</v>
      </c>
      <c r="VE409" s="57"/>
      <c r="VF409" s="57"/>
      <c r="VG409" s="57"/>
      <c r="VH409" s="57"/>
      <c r="VI409" s="57"/>
      <c r="VJ409" s="38"/>
      <c r="VK409" s="38"/>
      <c r="VL409" s="38"/>
      <c r="VM409" s="38"/>
      <c r="VN409" s="38"/>
      <c r="VO409" s="37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8"/>
      <c r="WF409" s="38"/>
      <c r="WG409" s="38"/>
      <c r="WH409" s="38"/>
      <c r="WI409" s="37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8"/>
      <c r="WZ409" s="38"/>
      <c r="XA409" s="38"/>
      <c r="XB409" s="38"/>
      <c r="XC409" s="37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80"/>
        <v/>
      </c>
      <c r="AGK409" s="85" t="str">
        <f t="shared" si="1281"/>
        <v/>
      </c>
      <c r="AGL409" s="85">
        <f t="shared" si="1282"/>
        <v>1</v>
      </c>
      <c r="AGP409" s="36" t="str">
        <f t="shared" si="1293"/>
        <v/>
      </c>
      <c r="AGQ409" s="36" t="str">
        <f t="shared" si="1283"/>
        <v/>
      </c>
      <c r="AGR409" s="39">
        <f t="shared" si="1294"/>
        <v>11</v>
      </c>
      <c r="AGS409" s="36" t="str">
        <f t="shared" si="1295"/>
        <v/>
      </c>
      <c r="AGT409" s="36" t="str">
        <f t="shared" si="1284"/>
        <v/>
      </c>
      <c r="AGU409" s="39">
        <f t="shared" si="1296"/>
        <v>13</v>
      </c>
      <c r="AGV409" s="36" t="str">
        <f t="shared" si="1297"/>
        <v/>
      </c>
      <c r="AGW409" s="36" t="str">
        <f t="shared" si="1285"/>
        <v/>
      </c>
      <c r="AGX409" s="39">
        <f t="shared" si="1298"/>
        <v>3</v>
      </c>
      <c r="AGY409" s="36" t="str">
        <f t="shared" si="1299"/>
        <v/>
      </c>
      <c r="AGZ409" s="36" t="str">
        <f t="shared" si="1286"/>
        <v/>
      </c>
      <c r="AHA409" s="39" t="str">
        <f t="shared" si="1300"/>
        <v/>
      </c>
      <c r="AHB409" s="36" t="str">
        <f t="shared" si="1301"/>
        <v/>
      </c>
      <c r="AHC409" s="36" t="str">
        <f t="shared" si="1287"/>
        <v/>
      </c>
      <c r="AHD409" s="39">
        <f t="shared" si="1302"/>
        <v>4</v>
      </c>
      <c r="AHE409" s="36" t="str">
        <f t="shared" si="1303"/>
        <v/>
      </c>
      <c r="AHF409" s="36" t="str">
        <f t="shared" si="1288"/>
        <v/>
      </c>
      <c r="AHG409" s="39">
        <f t="shared" si="1304"/>
        <v>6</v>
      </c>
      <c r="AHH409" s="36" t="str">
        <f t="shared" si="1305"/>
        <v/>
      </c>
      <c r="AHI409" s="36" t="str">
        <f t="shared" si="1289"/>
        <v/>
      </c>
      <c r="AHJ409" s="39">
        <f t="shared" si="1306"/>
        <v>1</v>
      </c>
      <c r="AHK409" s="36" t="str">
        <f t="shared" si="1307"/>
        <v/>
      </c>
      <c r="AHL409" s="36" t="str">
        <f t="shared" si="1290"/>
        <v/>
      </c>
      <c r="AHM409" s="39" t="str">
        <f t="shared" si="1308"/>
        <v/>
      </c>
      <c r="AHN409" s="36" t="str">
        <f t="shared" si="1309"/>
        <v/>
      </c>
      <c r="AHO409" s="36" t="str">
        <f t="shared" si="1291"/>
        <v/>
      </c>
      <c r="AHP409" s="39" t="str">
        <f t="shared" si="1310"/>
        <v/>
      </c>
      <c r="AHQ409" s="36" t="str">
        <f t="shared" si="1311"/>
        <v/>
      </c>
      <c r="AHR409" s="36" t="str">
        <f t="shared" si="1292"/>
        <v/>
      </c>
      <c r="AHS409" s="39" t="str">
        <f t="shared" si="1312"/>
        <v/>
      </c>
    </row>
    <row r="410" spans="1:922" s="5" customFormat="1" outlineLevel="1" x14ac:dyDescent="0.25">
      <c r="A410" s="43">
        <f t="shared" si="1313"/>
        <v>6</v>
      </c>
      <c r="B410" s="48" t="s">
        <v>251</v>
      </c>
      <c r="C410" s="37"/>
      <c r="D410" s="35"/>
      <c r="E410" s="35"/>
      <c r="F410" s="35"/>
      <c r="G410" s="38"/>
      <c r="H410" s="38"/>
      <c r="I410" s="38"/>
      <c r="J410" s="38"/>
      <c r="K410" s="57" t="s">
        <v>351</v>
      </c>
      <c r="L410" s="57" t="s">
        <v>351</v>
      </c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 t="s">
        <v>351</v>
      </c>
      <c r="AD410" s="38" t="s">
        <v>351</v>
      </c>
      <c r="AE410" s="57" t="s">
        <v>351</v>
      </c>
      <c r="AF410" s="57" t="s">
        <v>351</v>
      </c>
      <c r="AG410" s="57"/>
      <c r="AH410" s="57"/>
      <c r="AI410" s="57" t="s">
        <v>351</v>
      </c>
      <c r="AJ410" s="57"/>
      <c r="AK410" s="57"/>
      <c r="AL410" s="38"/>
      <c r="AM410" s="38"/>
      <c r="AN410" s="38"/>
      <c r="AO410" s="38"/>
      <c r="AP410" s="38"/>
      <c r="AQ410" s="62"/>
      <c r="AR410" s="62"/>
      <c r="AS410" s="62"/>
      <c r="AT410" s="62"/>
      <c r="AU410" s="62"/>
      <c r="AV410" s="62" t="s">
        <v>351</v>
      </c>
      <c r="AW410" s="62" t="s">
        <v>351</v>
      </c>
      <c r="AX410" s="62" t="s">
        <v>351</v>
      </c>
      <c r="AY410" s="62" t="s">
        <v>351</v>
      </c>
      <c r="AZ410" s="62"/>
      <c r="BA410" s="62"/>
      <c r="BB410" s="62"/>
      <c r="BC410" s="62"/>
      <c r="BD410" s="62" t="s">
        <v>351</v>
      </c>
      <c r="BE410" s="62" t="s">
        <v>351</v>
      </c>
      <c r="BF410" s="62"/>
      <c r="BG410" s="62" t="s">
        <v>351</v>
      </c>
      <c r="BH410" s="62" t="s">
        <v>351</v>
      </c>
      <c r="BI410" s="62"/>
      <c r="BJ410" s="38"/>
      <c r="BK410" s="76"/>
      <c r="BL410" s="62" t="s">
        <v>351</v>
      </c>
      <c r="BM410" s="62" t="s">
        <v>351</v>
      </c>
      <c r="BN410" s="62"/>
      <c r="BO410" s="62"/>
      <c r="BP410" s="62" t="s">
        <v>351</v>
      </c>
      <c r="BQ410" s="62" t="s">
        <v>351</v>
      </c>
      <c r="BR410" s="62" t="s">
        <v>351</v>
      </c>
      <c r="BS410" s="62"/>
      <c r="BT410" s="62"/>
      <c r="BU410" s="62"/>
      <c r="BV410" s="62"/>
      <c r="BW410" s="62" t="s">
        <v>351</v>
      </c>
      <c r="BX410" s="62" t="s">
        <v>351</v>
      </c>
      <c r="BY410" s="62"/>
      <c r="BZ410" s="62"/>
      <c r="CA410" s="62" t="s">
        <v>351</v>
      </c>
      <c r="CB410" s="62" t="s">
        <v>351</v>
      </c>
      <c r="CC410" s="62"/>
      <c r="CD410" s="62"/>
      <c r="CE410" s="76"/>
      <c r="CF410" s="62"/>
      <c r="CG410" s="62"/>
      <c r="CH410" s="62"/>
      <c r="CI410" s="62"/>
      <c r="CJ410" s="62"/>
      <c r="CK410" s="62"/>
      <c r="CL410" s="62"/>
      <c r="CM410" s="62" t="s">
        <v>351</v>
      </c>
      <c r="CN410" s="62"/>
      <c r="CO410" s="62"/>
      <c r="CP410" s="62"/>
      <c r="CQ410" s="62"/>
      <c r="CR410" s="62"/>
      <c r="CS410" s="62" t="s">
        <v>351</v>
      </c>
      <c r="CT410" s="62"/>
      <c r="CU410" s="62" t="s">
        <v>351</v>
      </c>
      <c r="CV410" s="62" t="s">
        <v>351</v>
      </c>
      <c r="CW410" s="38"/>
      <c r="CX410" s="38"/>
      <c r="CY410" s="76"/>
      <c r="CZ410" s="62"/>
      <c r="DA410" s="62"/>
      <c r="DB410" s="62"/>
      <c r="DC410" s="62"/>
      <c r="DD410" s="62"/>
      <c r="DE410" s="62"/>
      <c r="DF410" s="62"/>
      <c r="DG410" s="62" t="s">
        <v>351</v>
      </c>
      <c r="DH410" s="62"/>
      <c r="DI410" s="62"/>
      <c r="DJ410" s="62"/>
      <c r="DK410" s="62" t="s">
        <v>351</v>
      </c>
      <c r="DL410" s="62" t="s">
        <v>351</v>
      </c>
      <c r="DM410" s="62" t="s">
        <v>351</v>
      </c>
      <c r="DN410" s="62"/>
      <c r="DO410" s="62"/>
      <c r="DP410" s="38"/>
      <c r="DQ410" s="38"/>
      <c r="DR410" s="38"/>
      <c r="DS410" s="76"/>
      <c r="DT410" s="62" t="s">
        <v>351</v>
      </c>
      <c r="DU410" s="62" t="s">
        <v>351</v>
      </c>
      <c r="DV410" s="62" t="s">
        <v>351</v>
      </c>
      <c r="DW410" s="62"/>
      <c r="DX410" s="62" t="s">
        <v>351</v>
      </c>
      <c r="DY410" s="62" t="s">
        <v>351</v>
      </c>
      <c r="DZ410" s="62" t="s">
        <v>351</v>
      </c>
      <c r="EA410" s="62" t="s">
        <v>351</v>
      </c>
      <c r="EB410" s="62" t="s">
        <v>351</v>
      </c>
      <c r="EC410" s="62"/>
      <c r="ED410" s="62"/>
      <c r="EE410" s="62"/>
      <c r="EF410" s="62"/>
      <c r="EG410" s="62" t="s">
        <v>351</v>
      </c>
      <c r="EH410" s="62"/>
      <c r="EI410" s="62"/>
      <c r="EJ410" s="62"/>
      <c r="EK410" s="62"/>
      <c r="EL410" s="38"/>
      <c r="EM410" s="76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 t="s">
        <v>351</v>
      </c>
      <c r="FE410" s="38"/>
      <c r="FF410" s="38"/>
      <c r="FG410" s="76"/>
      <c r="FH410" s="62" t="s">
        <v>351</v>
      </c>
      <c r="FI410" s="62" t="s">
        <v>351</v>
      </c>
      <c r="FJ410" s="62"/>
      <c r="FK410" s="62"/>
      <c r="FL410" s="62" t="s">
        <v>351</v>
      </c>
      <c r="FM410" s="62" t="s">
        <v>351</v>
      </c>
      <c r="FN410" s="62" t="s">
        <v>351</v>
      </c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76"/>
      <c r="IJ410" s="62"/>
      <c r="IK410" s="62"/>
      <c r="IL410" s="62"/>
      <c r="IM410" s="62"/>
      <c r="IN410" s="62"/>
      <c r="IO410" s="62"/>
      <c r="IP410" s="62"/>
      <c r="IQ410" s="62" t="s">
        <v>351</v>
      </c>
      <c r="IR410" s="62"/>
      <c r="IS410" s="62"/>
      <c r="IT410" s="62"/>
      <c r="IU410" s="62"/>
      <c r="IV410" s="62"/>
      <c r="IW410" s="62"/>
      <c r="IX410" s="62"/>
      <c r="IY410" s="62"/>
      <c r="IZ410" s="62"/>
      <c r="JA410" s="38"/>
      <c r="JB410" s="38"/>
      <c r="JC410" s="76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38"/>
      <c r="JV410" s="38"/>
      <c r="JW410" s="76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 t="s">
        <v>351</v>
      </c>
      <c r="NV410" s="57" t="s">
        <v>351</v>
      </c>
      <c r="NW410" s="57"/>
      <c r="NX410" s="57"/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38"/>
      <c r="OL410" s="38"/>
      <c r="OM410" s="61"/>
      <c r="ON410" s="57" t="s">
        <v>351</v>
      </c>
      <c r="OO410" s="57" t="s">
        <v>351</v>
      </c>
      <c r="OP410" s="57"/>
      <c r="OQ410" s="57"/>
      <c r="OR410" s="57"/>
      <c r="OS410" s="57" t="s">
        <v>351</v>
      </c>
      <c r="OT410" s="57" t="s">
        <v>351</v>
      </c>
      <c r="OU410" s="57"/>
      <c r="OV410" s="57" t="s">
        <v>351</v>
      </c>
      <c r="OW410" s="57" t="s">
        <v>351</v>
      </c>
      <c r="OX410" s="57" t="s">
        <v>351</v>
      </c>
      <c r="OY410" s="57" t="s">
        <v>351</v>
      </c>
      <c r="OZ410" s="57" t="s">
        <v>351</v>
      </c>
      <c r="PA410" s="57"/>
      <c r="PB410" s="57"/>
      <c r="PC410" s="57" t="s">
        <v>351</v>
      </c>
      <c r="PD410" s="57" t="s">
        <v>351</v>
      </c>
      <c r="PE410" s="38"/>
      <c r="PF410" s="38"/>
      <c r="PG410" s="61"/>
      <c r="PH410" s="57"/>
      <c r="PI410" s="57" t="s">
        <v>351</v>
      </c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38"/>
      <c r="PW410" s="38"/>
      <c r="PX410" s="38"/>
      <c r="PY410" s="38"/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 t="s">
        <v>351</v>
      </c>
      <c r="QL410" s="57" t="s">
        <v>351</v>
      </c>
      <c r="QM410" s="57" t="s">
        <v>351</v>
      </c>
      <c r="QN410" s="38"/>
      <c r="QO410" s="38"/>
      <c r="QP410" s="38"/>
      <c r="QQ410" s="38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 t="s">
        <v>351</v>
      </c>
      <c r="RB410" s="57" t="s">
        <v>351</v>
      </c>
      <c r="RC410" s="57"/>
      <c r="RD410" s="57"/>
      <c r="RE410" s="57" t="s">
        <v>351</v>
      </c>
      <c r="RF410" s="57" t="s">
        <v>351</v>
      </c>
      <c r="RG410" s="57" t="s">
        <v>351</v>
      </c>
      <c r="RH410" s="57" t="s">
        <v>351</v>
      </c>
      <c r="RI410" s="38"/>
      <c r="RJ410" s="38"/>
      <c r="RK410" s="38"/>
      <c r="RL410" s="38"/>
      <c r="RM410" s="38"/>
      <c r="RN410" s="38"/>
      <c r="RO410" s="61"/>
      <c r="RP410" s="57"/>
      <c r="RQ410" s="57" t="s">
        <v>351</v>
      </c>
      <c r="RR410" s="57"/>
      <c r="RS410" s="57"/>
      <c r="RT410" s="57"/>
      <c r="RU410" s="57"/>
      <c r="RV410" s="57"/>
      <c r="RW410" s="57"/>
      <c r="RX410" s="57"/>
      <c r="RY410" s="57"/>
      <c r="RZ410" s="57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61"/>
      <c r="SN410" s="57"/>
      <c r="SO410" s="57"/>
      <c r="SP410" s="57"/>
      <c r="SQ410" s="57"/>
      <c r="SR410" s="57"/>
      <c r="SS410" s="57"/>
      <c r="ST410" s="57"/>
      <c r="SU410" s="57"/>
      <c r="SV410" s="57"/>
      <c r="SW410" s="57" t="s">
        <v>351</v>
      </c>
      <c r="SX410" s="57" t="s">
        <v>351</v>
      </c>
      <c r="SY410" s="57" t="s">
        <v>351</v>
      </c>
      <c r="SZ410" s="57" t="s">
        <v>351</v>
      </c>
      <c r="TA410" s="57"/>
      <c r="TB410" s="57"/>
      <c r="TC410" s="38"/>
      <c r="TD410" s="38"/>
      <c r="TE410" s="38"/>
      <c r="TF410" s="38"/>
      <c r="TG410" s="61"/>
      <c r="TH410" s="57"/>
      <c r="TI410" s="57"/>
      <c r="TJ410" s="57"/>
      <c r="TK410" s="57" t="s">
        <v>351</v>
      </c>
      <c r="TL410" s="57" t="s">
        <v>351</v>
      </c>
      <c r="TM410" s="57"/>
      <c r="TN410" s="57"/>
      <c r="TO410" s="57"/>
      <c r="TP410" s="57" t="s">
        <v>351</v>
      </c>
      <c r="TQ410" s="57" t="s">
        <v>351</v>
      </c>
      <c r="TR410" s="57" t="s">
        <v>351</v>
      </c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 t="s">
        <v>351</v>
      </c>
      <c r="UF410" s="57" t="s">
        <v>351</v>
      </c>
      <c r="UG410" s="57" t="s">
        <v>351</v>
      </c>
      <c r="UH410" s="57" t="s">
        <v>351</v>
      </c>
      <c r="UI410" s="57"/>
      <c r="UJ410" s="57"/>
      <c r="UK410" s="57" t="s">
        <v>351</v>
      </c>
      <c r="UL410" s="57" t="s">
        <v>351</v>
      </c>
      <c r="UM410" s="57"/>
      <c r="UN410" s="38"/>
      <c r="UO410" s="38"/>
      <c r="UP410" s="38"/>
      <c r="UQ410" s="38"/>
      <c r="UR410" s="38"/>
      <c r="US410" s="38"/>
      <c r="UT410" s="38"/>
      <c r="UU410" s="37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8"/>
      <c r="VL410" s="38"/>
      <c r="VM410" s="38"/>
      <c r="VN410" s="38"/>
      <c r="VO410" s="37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8"/>
      <c r="WF410" s="38"/>
      <c r="WG410" s="38"/>
      <c r="WH410" s="38"/>
      <c r="WI410" s="37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8"/>
      <c r="WZ410" s="38"/>
      <c r="XA410" s="38"/>
      <c r="XB410" s="38"/>
      <c r="XC410" s="37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8"/>
      <c r="XT410" s="38"/>
      <c r="XU410" s="38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80"/>
        <v/>
      </c>
      <c r="AGK410" s="85" t="str">
        <f t="shared" si="1281"/>
        <v/>
      </c>
      <c r="AGL410" s="85" t="str">
        <f t="shared" si="1282"/>
        <v/>
      </c>
      <c r="AGP410" s="36" t="str">
        <f t="shared" si="1293"/>
        <v/>
      </c>
      <c r="AGQ410" s="36" t="str">
        <f t="shared" si="1283"/>
        <v/>
      </c>
      <c r="AGR410" s="39">
        <f t="shared" si="1294"/>
        <v>25</v>
      </c>
      <c r="AGS410" s="36" t="str">
        <f t="shared" si="1295"/>
        <v/>
      </c>
      <c r="AGT410" s="36" t="str">
        <f t="shared" si="1284"/>
        <v/>
      </c>
      <c r="AGU410" s="39">
        <f t="shared" si="1296"/>
        <v>22</v>
      </c>
      <c r="AGV410" s="36" t="str">
        <f t="shared" si="1297"/>
        <v/>
      </c>
      <c r="AGW410" s="36" t="str">
        <f t="shared" si="1285"/>
        <v/>
      </c>
      <c r="AGX410" s="39">
        <f t="shared" si="1298"/>
        <v>1</v>
      </c>
      <c r="AGY410" s="36" t="str">
        <f t="shared" si="1299"/>
        <v/>
      </c>
      <c r="AGZ410" s="36" t="str">
        <f t="shared" si="1286"/>
        <v/>
      </c>
      <c r="AHA410" s="39" t="str">
        <f t="shared" si="1300"/>
        <v/>
      </c>
      <c r="AHB410" s="36" t="str">
        <f t="shared" si="1301"/>
        <v/>
      </c>
      <c r="AHC410" s="36" t="str">
        <f t="shared" si="1287"/>
        <v/>
      </c>
      <c r="AHD410" s="39">
        <f t="shared" si="1302"/>
        <v>14</v>
      </c>
      <c r="AHE410" s="36" t="str">
        <f t="shared" si="1303"/>
        <v/>
      </c>
      <c r="AHF410" s="36" t="str">
        <f t="shared" si="1288"/>
        <v/>
      </c>
      <c r="AHG410" s="39">
        <f t="shared" si="1304"/>
        <v>17</v>
      </c>
      <c r="AHH410" s="36" t="str">
        <f t="shared" si="1305"/>
        <v/>
      </c>
      <c r="AHI410" s="36" t="str">
        <f t="shared" si="1289"/>
        <v/>
      </c>
      <c r="AHJ410" s="39">
        <f t="shared" si="1306"/>
        <v>11</v>
      </c>
      <c r="AHK410" s="36" t="str">
        <f t="shared" si="1307"/>
        <v/>
      </c>
      <c r="AHL410" s="36" t="str">
        <f t="shared" si="1290"/>
        <v/>
      </c>
      <c r="AHM410" s="39" t="str">
        <f t="shared" si="1308"/>
        <v/>
      </c>
      <c r="AHN410" s="36" t="str">
        <f t="shared" si="1309"/>
        <v/>
      </c>
      <c r="AHO410" s="36" t="str">
        <f t="shared" si="1291"/>
        <v/>
      </c>
      <c r="AHP410" s="39" t="str">
        <f t="shared" si="1310"/>
        <v/>
      </c>
      <c r="AHQ410" s="36" t="str">
        <f t="shared" si="1311"/>
        <v/>
      </c>
      <c r="AHR410" s="36" t="str">
        <f t="shared" si="1292"/>
        <v/>
      </c>
      <c r="AHS410" s="39" t="str">
        <f t="shared" si="1312"/>
        <v/>
      </c>
    </row>
    <row r="411" spans="1:922" s="5" customFormat="1" outlineLevel="1" x14ac:dyDescent="0.25">
      <c r="A411" s="43">
        <v>7</v>
      </c>
      <c r="B411" s="50"/>
      <c r="C411" s="37"/>
      <c r="D411" s="35"/>
      <c r="E411" s="35"/>
      <c r="F411" s="35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7"/>
      <c r="X411" s="38"/>
      <c r="Y411" s="38"/>
      <c r="Z411" s="38"/>
      <c r="AA411" s="38"/>
      <c r="AB411" s="38"/>
      <c r="AC411" s="38"/>
      <c r="AD411" s="38"/>
      <c r="AE411" s="57"/>
      <c r="AF411" s="57"/>
      <c r="AG411" s="57"/>
      <c r="AH411" s="57"/>
      <c r="AI411" s="57"/>
      <c r="AJ411" s="57"/>
      <c r="AK411" s="57"/>
      <c r="AL411" s="38"/>
      <c r="AM411" s="38"/>
      <c r="AN411" s="38"/>
      <c r="AO411" s="38"/>
      <c r="AP411" s="38"/>
      <c r="AQ411" s="37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7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76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76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76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76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61"/>
      <c r="SN411" s="57"/>
      <c r="SO411" s="57"/>
      <c r="SP411" s="57"/>
      <c r="SQ411" s="57"/>
      <c r="SR411" s="57"/>
      <c r="SS411" s="57"/>
      <c r="ST411" s="57"/>
      <c r="SU411" s="57"/>
      <c r="SV411" s="57"/>
      <c r="SW411" s="57"/>
      <c r="SX411" s="57"/>
      <c r="SY411" s="57"/>
      <c r="SZ411" s="57"/>
      <c r="TA411" s="57"/>
      <c r="TB411" s="57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37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8"/>
      <c r="UR411" s="38"/>
      <c r="US411" s="38"/>
      <c r="UT411" s="38"/>
      <c r="UU411" s="37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8"/>
      <c r="VL411" s="38"/>
      <c r="VM411" s="38"/>
      <c r="VN411" s="38"/>
      <c r="VO411" s="37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8"/>
      <c r="WF411" s="38"/>
      <c r="WG411" s="38"/>
      <c r="WH411" s="38"/>
      <c r="WI411" s="37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8"/>
      <c r="WZ411" s="38"/>
      <c r="XA411" s="38"/>
      <c r="XB411" s="38"/>
      <c r="XC411" s="37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80"/>
        <v/>
      </c>
      <c r="AGK411" s="85" t="str">
        <f t="shared" si="1281"/>
        <v/>
      </c>
      <c r="AGL411" s="85" t="str">
        <f t="shared" si="1282"/>
        <v/>
      </c>
      <c r="AGP411" s="36" t="str">
        <f t="shared" si="1293"/>
        <v/>
      </c>
      <c r="AGQ411" s="36" t="str">
        <f t="shared" si="1283"/>
        <v/>
      </c>
      <c r="AGR411" s="39" t="str">
        <f t="shared" si="1294"/>
        <v/>
      </c>
      <c r="AGS411" s="36" t="str">
        <f t="shared" si="1295"/>
        <v/>
      </c>
      <c r="AGT411" s="36" t="str">
        <f t="shared" si="1284"/>
        <v/>
      </c>
      <c r="AGU411" s="39" t="str">
        <f t="shared" si="1296"/>
        <v/>
      </c>
      <c r="AGV411" s="36" t="str">
        <f t="shared" si="1297"/>
        <v/>
      </c>
      <c r="AGW411" s="36" t="str">
        <f t="shared" si="1285"/>
        <v/>
      </c>
      <c r="AGX411" s="39" t="str">
        <f t="shared" si="1298"/>
        <v/>
      </c>
      <c r="AGY411" s="36" t="str">
        <f t="shared" si="1299"/>
        <v/>
      </c>
      <c r="AGZ411" s="36" t="str">
        <f t="shared" si="1286"/>
        <v/>
      </c>
      <c r="AHA411" s="39" t="str">
        <f t="shared" si="1300"/>
        <v/>
      </c>
      <c r="AHB411" s="36" t="str">
        <f t="shared" si="1301"/>
        <v/>
      </c>
      <c r="AHC411" s="36" t="str">
        <f t="shared" si="1287"/>
        <v/>
      </c>
      <c r="AHD411" s="39" t="str">
        <f t="shared" si="1302"/>
        <v/>
      </c>
      <c r="AHE411" s="36" t="str">
        <f t="shared" si="1303"/>
        <v/>
      </c>
      <c r="AHF411" s="36" t="str">
        <f t="shared" si="1288"/>
        <v/>
      </c>
      <c r="AHG411" s="39" t="str">
        <f t="shared" si="1304"/>
        <v/>
      </c>
      <c r="AHH411" s="36" t="str">
        <f t="shared" si="1305"/>
        <v/>
      </c>
      <c r="AHI411" s="36" t="str">
        <f t="shared" si="1289"/>
        <v/>
      </c>
      <c r="AHJ411" s="39" t="str">
        <f t="shared" si="1306"/>
        <v/>
      </c>
      <c r="AHK411" s="36" t="str">
        <f t="shared" si="1307"/>
        <v/>
      </c>
      <c r="AHL411" s="36" t="str">
        <f t="shared" si="1290"/>
        <v/>
      </c>
      <c r="AHM411" s="39" t="str">
        <f t="shared" si="1308"/>
        <v/>
      </c>
      <c r="AHN411" s="36" t="str">
        <f t="shared" si="1309"/>
        <v/>
      </c>
      <c r="AHO411" s="36" t="str">
        <f t="shared" si="1291"/>
        <v/>
      </c>
      <c r="AHP411" s="39" t="str">
        <f t="shared" si="1310"/>
        <v/>
      </c>
      <c r="AHQ411" s="36" t="str">
        <f t="shared" si="1311"/>
        <v/>
      </c>
      <c r="AHR411" s="36" t="str">
        <f t="shared" si="1292"/>
        <v/>
      </c>
      <c r="AHS411" s="39" t="str">
        <f t="shared" si="1312"/>
        <v/>
      </c>
    </row>
    <row r="412" spans="1:922" s="5" customFormat="1" outlineLevel="1" x14ac:dyDescent="0.25">
      <c r="A412" s="43">
        <v>8</v>
      </c>
      <c r="B412" s="50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76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37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8"/>
      <c r="XT412" s="38"/>
      <c r="XU412" s="38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80"/>
        <v/>
      </c>
      <c r="AGK412" s="85" t="str">
        <f t="shared" si="1281"/>
        <v/>
      </c>
      <c r="AGL412" s="85" t="str">
        <f t="shared" si="1282"/>
        <v/>
      </c>
      <c r="AGP412" s="36" t="str">
        <f t="shared" si="1293"/>
        <v/>
      </c>
      <c r="AGQ412" s="36" t="str">
        <f t="shared" si="1283"/>
        <v/>
      </c>
      <c r="AGR412" s="39" t="str">
        <f t="shared" si="1294"/>
        <v/>
      </c>
      <c r="AGS412" s="36" t="str">
        <f t="shared" si="1295"/>
        <v/>
      </c>
      <c r="AGT412" s="36" t="str">
        <f t="shared" si="1284"/>
        <v/>
      </c>
      <c r="AGU412" s="39" t="str">
        <f t="shared" si="1296"/>
        <v/>
      </c>
      <c r="AGV412" s="36" t="str">
        <f t="shared" si="1297"/>
        <v/>
      </c>
      <c r="AGW412" s="36" t="str">
        <f t="shared" si="1285"/>
        <v/>
      </c>
      <c r="AGX412" s="39" t="str">
        <f t="shared" si="1298"/>
        <v/>
      </c>
      <c r="AGY412" s="36" t="str">
        <f t="shared" si="1299"/>
        <v/>
      </c>
      <c r="AGZ412" s="36" t="str">
        <f t="shared" si="1286"/>
        <v/>
      </c>
      <c r="AHA412" s="39" t="str">
        <f t="shared" si="1300"/>
        <v/>
      </c>
      <c r="AHB412" s="36" t="str">
        <f t="shared" si="1301"/>
        <v/>
      </c>
      <c r="AHC412" s="36" t="str">
        <f t="shared" si="1287"/>
        <v/>
      </c>
      <c r="AHD412" s="39" t="str">
        <f t="shared" si="1302"/>
        <v/>
      </c>
      <c r="AHE412" s="36" t="str">
        <f t="shared" si="1303"/>
        <v/>
      </c>
      <c r="AHF412" s="36" t="str">
        <f t="shared" si="1288"/>
        <v/>
      </c>
      <c r="AHG412" s="39" t="str">
        <f t="shared" si="1304"/>
        <v/>
      </c>
      <c r="AHH412" s="36" t="str">
        <f t="shared" si="1305"/>
        <v/>
      </c>
      <c r="AHI412" s="36" t="str">
        <f t="shared" si="1289"/>
        <v/>
      </c>
      <c r="AHJ412" s="39" t="str">
        <f t="shared" si="1306"/>
        <v/>
      </c>
      <c r="AHK412" s="36" t="str">
        <f t="shared" si="1307"/>
        <v/>
      </c>
      <c r="AHL412" s="36" t="str">
        <f t="shared" si="1290"/>
        <v/>
      </c>
      <c r="AHM412" s="39" t="str">
        <f t="shared" si="1308"/>
        <v/>
      </c>
      <c r="AHN412" s="36" t="str">
        <f t="shared" si="1309"/>
        <v/>
      </c>
      <c r="AHO412" s="36" t="str">
        <f t="shared" si="1291"/>
        <v/>
      </c>
      <c r="AHP412" s="39" t="str">
        <f t="shared" si="1310"/>
        <v/>
      </c>
      <c r="AHQ412" s="36" t="str">
        <f t="shared" si="1311"/>
        <v/>
      </c>
      <c r="AHR412" s="36" t="str">
        <f t="shared" si="1292"/>
        <v/>
      </c>
      <c r="AHS412" s="39" t="str">
        <f t="shared" si="1312"/>
        <v/>
      </c>
    </row>
    <row r="413" spans="1:922" s="32" customFormat="1" x14ac:dyDescent="0.25">
      <c r="A413" s="31" t="s">
        <v>52</v>
      </c>
      <c r="C413" s="33"/>
      <c r="D413" s="33"/>
      <c r="E413" s="33"/>
      <c r="F413" s="34"/>
      <c r="G413" s="33"/>
      <c r="H413" s="33"/>
      <c r="I413" s="33"/>
      <c r="J413" s="34"/>
      <c r="K413" s="33"/>
      <c r="L413" s="33"/>
      <c r="M413" s="33"/>
      <c r="N413" s="34"/>
      <c r="O413" s="33"/>
      <c r="P413" s="33"/>
      <c r="Q413" s="33"/>
      <c r="R413" s="34"/>
      <c r="S413" s="33"/>
      <c r="T413" s="33"/>
      <c r="U413" s="33"/>
      <c r="V413" s="34"/>
      <c r="W413" s="33"/>
      <c r="X413" s="33"/>
      <c r="Y413" s="33"/>
      <c r="Z413" s="34"/>
      <c r="AA413" s="33"/>
      <c r="AB413" s="33"/>
      <c r="AC413" s="33"/>
      <c r="AD413" s="34"/>
      <c r="AE413" s="33"/>
      <c r="AF413" s="33"/>
      <c r="AG413" s="33"/>
      <c r="AH413" s="34"/>
      <c r="AI413" s="33"/>
      <c r="AJ413" s="33"/>
      <c r="AK413" s="33"/>
      <c r="AL413" s="34"/>
      <c r="AM413" s="33"/>
      <c r="AN413" s="33"/>
      <c r="AO413" s="33"/>
      <c r="AP413" s="34"/>
      <c r="AQ413" s="33"/>
      <c r="AR413" s="33"/>
      <c r="AS413" s="33"/>
      <c r="AT413" s="34"/>
      <c r="AU413" s="33"/>
      <c r="AV413" s="33"/>
      <c r="AW413" s="33"/>
      <c r="AX413" s="34"/>
      <c r="AY413" s="33"/>
      <c r="AZ413" s="33"/>
      <c r="BA413" s="33"/>
      <c r="BB413" s="34"/>
      <c r="BC413" s="33"/>
      <c r="BD413" s="33"/>
      <c r="BE413" s="33"/>
      <c r="BF413" s="34"/>
      <c r="BG413" s="33"/>
      <c r="BH413" s="33"/>
      <c r="BI413" s="33"/>
      <c r="BJ413" s="34"/>
      <c r="BK413" s="33"/>
      <c r="BL413" s="33"/>
      <c r="BM413" s="33"/>
      <c r="BN413" s="34"/>
      <c r="BO413" s="33"/>
      <c r="BP413" s="33"/>
      <c r="BQ413" s="33"/>
      <c r="BR413" s="34"/>
      <c r="BS413" s="33"/>
      <c r="BT413" s="33"/>
      <c r="BU413" s="33"/>
      <c r="BV413" s="34"/>
      <c r="BW413" s="33"/>
      <c r="BX413" s="33"/>
      <c r="BY413" s="33"/>
      <c r="BZ413" s="34"/>
      <c r="CA413" s="33"/>
      <c r="CB413" s="33"/>
      <c r="CC413" s="33"/>
      <c r="CD413" s="34"/>
      <c r="CE413" s="33"/>
      <c r="CF413" s="33"/>
      <c r="CG413" s="33"/>
      <c r="CH413" s="34"/>
      <c r="CI413" s="33"/>
      <c r="CJ413" s="33"/>
      <c r="CK413" s="33"/>
      <c r="CL413" s="34"/>
      <c r="CM413" s="33"/>
      <c r="CN413" s="33"/>
      <c r="CO413" s="33"/>
      <c r="CP413" s="34"/>
      <c r="CQ413" s="33"/>
      <c r="CR413" s="33"/>
      <c r="CS413" s="33"/>
      <c r="CT413" s="34"/>
      <c r="CU413" s="33"/>
      <c r="CV413" s="33"/>
      <c r="CW413" s="33"/>
      <c r="CX413" s="34"/>
      <c r="CY413" s="33"/>
      <c r="CZ413" s="33"/>
      <c r="DA413" s="33"/>
      <c r="DB413" s="34"/>
      <c r="DC413" s="33"/>
      <c r="DD413" s="33"/>
      <c r="DE413" s="33"/>
      <c r="DF413" s="34"/>
      <c r="DG413" s="33"/>
      <c r="DH413" s="33"/>
      <c r="DI413" s="33"/>
      <c r="DJ413" s="34"/>
      <c r="DK413" s="33"/>
      <c r="DL413" s="33"/>
      <c r="DM413" s="33"/>
      <c r="DN413" s="34"/>
      <c r="DO413" s="33"/>
      <c r="DP413" s="33"/>
      <c r="DQ413" s="33"/>
      <c r="DR413" s="34"/>
      <c r="DS413" s="33"/>
      <c r="DT413" s="33"/>
      <c r="DU413" s="33"/>
      <c r="DV413" s="34"/>
      <c r="DW413" s="33"/>
      <c r="DX413" s="33"/>
      <c r="DY413" s="33"/>
      <c r="DZ413" s="34"/>
      <c r="EA413" s="33"/>
      <c r="EB413" s="33"/>
      <c r="EC413" s="33"/>
      <c r="ED413" s="34"/>
      <c r="EE413" s="33"/>
      <c r="EF413" s="33"/>
      <c r="EG413" s="33"/>
      <c r="EH413" s="34"/>
      <c r="EI413" s="33"/>
      <c r="EJ413" s="33"/>
      <c r="EK413" s="33"/>
      <c r="EL413" s="34"/>
      <c r="EM413" s="33"/>
      <c r="EN413" s="33"/>
      <c r="EO413" s="33"/>
      <c r="EP413" s="34"/>
      <c r="EQ413" s="33"/>
      <c r="ER413" s="33"/>
      <c r="ES413" s="33"/>
      <c r="ET413" s="34"/>
      <c r="EU413" s="33"/>
      <c r="EV413" s="33"/>
      <c r="EW413" s="33"/>
      <c r="EX413" s="34"/>
      <c r="EY413" s="33"/>
      <c r="EZ413" s="33"/>
      <c r="FA413" s="33"/>
      <c r="FB413" s="34"/>
      <c r="FC413" s="33"/>
      <c r="FD413" s="33"/>
      <c r="FE413" s="33"/>
      <c r="FF413" s="34"/>
      <c r="FG413" s="33"/>
      <c r="FH413" s="33"/>
      <c r="FI413" s="33"/>
      <c r="FJ413" s="34"/>
      <c r="FK413" s="33"/>
      <c r="FL413" s="33"/>
      <c r="FM413" s="33"/>
      <c r="FN413" s="34"/>
      <c r="FO413" s="33"/>
      <c r="FP413" s="33"/>
      <c r="FQ413" s="33"/>
      <c r="FR413" s="34"/>
      <c r="FS413" s="33"/>
      <c r="FT413" s="33"/>
      <c r="FU413" s="33"/>
      <c r="FV413" s="34"/>
      <c r="FW413" s="33"/>
      <c r="FX413" s="33"/>
      <c r="FY413" s="33"/>
      <c r="FZ413" s="34"/>
      <c r="GA413" s="33"/>
      <c r="GB413" s="33"/>
      <c r="GC413" s="33"/>
      <c r="GD413" s="34"/>
      <c r="GE413" s="33"/>
      <c r="GF413" s="33"/>
      <c r="GG413" s="33"/>
      <c r="GH413" s="34"/>
      <c r="GI413" s="33"/>
      <c r="GJ413" s="33"/>
      <c r="GK413" s="33"/>
      <c r="GL413" s="34"/>
      <c r="GM413" s="33"/>
      <c r="GN413" s="33"/>
      <c r="GO413" s="33"/>
      <c r="GP413" s="34"/>
      <c r="GQ413" s="33"/>
      <c r="GR413" s="33"/>
      <c r="GS413" s="33"/>
      <c r="GT413" s="34"/>
      <c r="GU413" s="33"/>
      <c r="GV413" s="33"/>
      <c r="GW413" s="33"/>
      <c r="GX413" s="34"/>
      <c r="GY413" s="33"/>
      <c r="GZ413" s="33"/>
      <c r="HA413" s="33"/>
      <c r="HB413" s="34"/>
      <c r="HC413" s="33"/>
      <c r="HD413" s="33"/>
      <c r="HE413" s="33"/>
      <c r="HF413" s="34"/>
      <c r="HG413" s="33"/>
      <c r="HH413" s="33"/>
      <c r="HI413" s="33"/>
      <c r="HJ413" s="34"/>
      <c r="HK413" s="33"/>
      <c r="HL413" s="33"/>
      <c r="HM413" s="33"/>
      <c r="HN413" s="34"/>
      <c r="HO413" s="33"/>
      <c r="HP413" s="33"/>
      <c r="HQ413" s="33"/>
      <c r="HR413" s="34"/>
      <c r="HS413" s="33"/>
      <c r="HT413" s="33"/>
      <c r="HU413" s="33"/>
      <c r="HV413" s="34"/>
      <c r="HW413" s="33"/>
      <c r="HX413" s="33"/>
      <c r="HY413" s="33"/>
      <c r="HZ413" s="34"/>
      <c r="IA413" s="33"/>
      <c r="IB413" s="33"/>
      <c r="IC413" s="33"/>
      <c r="ID413" s="34"/>
      <c r="IE413" s="33"/>
      <c r="IF413" s="33"/>
      <c r="IG413" s="33"/>
      <c r="IH413" s="34"/>
      <c r="II413" s="33"/>
      <c r="IJ413" s="33"/>
      <c r="IK413" s="33"/>
      <c r="IL413" s="34"/>
      <c r="IM413" s="33"/>
      <c r="IN413" s="33"/>
      <c r="IO413" s="33"/>
      <c r="IP413" s="34"/>
      <c r="IQ413" s="33"/>
      <c r="IR413" s="33"/>
      <c r="IS413" s="33"/>
      <c r="IT413" s="34"/>
      <c r="IU413" s="33"/>
      <c r="IV413" s="33"/>
      <c r="IW413" s="33"/>
      <c r="IX413" s="34"/>
      <c r="IY413" s="33"/>
      <c r="IZ413" s="33"/>
      <c r="JA413" s="33"/>
      <c r="JB413" s="34"/>
      <c r="JC413" s="33"/>
      <c r="JD413" s="33"/>
      <c r="JE413" s="33"/>
      <c r="JF413" s="34"/>
      <c r="JG413" s="33"/>
      <c r="JH413" s="33"/>
      <c r="JI413" s="33"/>
      <c r="JJ413" s="34"/>
      <c r="JK413" s="33"/>
      <c r="JL413" s="33"/>
      <c r="JM413" s="33"/>
      <c r="JN413" s="34"/>
      <c r="JO413" s="33"/>
      <c r="JP413" s="33"/>
      <c r="JQ413" s="33"/>
      <c r="JR413" s="34"/>
      <c r="JS413" s="33"/>
      <c r="JT413" s="33"/>
      <c r="JU413" s="33"/>
      <c r="JV413" s="34"/>
      <c r="JW413" s="33"/>
      <c r="JX413" s="33"/>
      <c r="JY413" s="33"/>
      <c r="JZ413" s="34"/>
      <c r="KA413" s="33"/>
      <c r="KB413" s="33"/>
      <c r="KC413" s="33"/>
      <c r="KD413" s="34"/>
      <c r="KE413" s="33"/>
      <c r="KF413" s="33"/>
      <c r="KG413" s="33"/>
      <c r="KH413" s="34"/>
      <c r="KI413" s="33"/>
      <c r="KJ413" s="33"/>
      <c r="KK413" s="33"/>
      <c r="KL413" s="34"/>
      <c r="KM413" s="33"/>
      <c r="KN413" s="33"/>
      <c r="KO413" s="33"/>
      <c r="KP413" s="34"/>
      <c r="KQ413" s="33"/>
      <c r="KR413" s="33"/>
      <c r="KS413" s="33"/>
      <c r="KT413" s="34"/>
      <c r="KU413" s="33"/>
      <c r="KV413" s="33"/>
      <c r="KW413" s="33"/>
      <c r="KX413" s="34"/>
      <c r="KY413" s="33"/>
      <c r="KZ413" s="33"/>
      <c r="LA413" s="33"/>
      <c r="LB413" s="34"/>
      <c r="LC413" s="33"/>
      <c r="LD413" s="33"/>
      <c r="LE413" s="33"/>
      <c r="LF413" s="34"/>
      <c r="LG413" s="33"/>
      <c r="LH413" s="33"/>
      <c r="LI413" s="33"/>
      <c r="LJ413" s="34"/>
      <c r="LK413" s="33"/>
      <c r="LL413" s="33"/>
      <c r="LM413" s="33"/>
      <c r="LN413" s="34"/>
      <c r="LO413" s="33"/>
      <c r="LP413" s="33"/>
      <c r="LQ413" s="33"/>
      <c r="LR413" s="34"/>
      <c r="LS413" s="33"/>
      <c r="LT413" s="33"/>
      <c r="LU413" s="33"/>
      <c r="LV413" s="34"/>
      <c r="LW413" s="33"/>
      <c r="LX413" s="33"/>
      <c r="LY413" s="33"/>
      <c r="LZ413" s="34"/>
      <c r="MA413" s="33"/>
      <c r="MB413" s="33"/>
      <c r="MC413" s="33"/>
      <c r="MD413" s="34"/>
      <c r="ME413" s="33"/>
      <c r="MF413" s="33"/>
      <c r="MG413" s="33"/>
      <c r="MH413" s="34"/>
      <c r="MI413" s="33"/>
      <c r="MJ413" s="33"/>
      <c r="MK413" s="33"/>
      <c r="ML413" s="34"/>
      <c r="MM413" s="33"/>
      <c r="MN413" s="33"/>
      <c r="MO413" s="33"/>
      <c r="MP413" s="34"/>
      <c r="MQ413" s="33"/>
      <c r="MR413" s="33"/>
      <c r="MS413" s="33"/>
      <c r="MT413" s="34"/>
      <c r="MU413" s="33"/>
      <c r="MV413" s="33"/>
      <c r="MW413" s="33"/>
      <c r="MX413" s="34"/>
      <c r="MY413" s="33"/>
      <c r="MZ413" s="33"/>
      <c r="NA413" s="33"/>
      <c r="NB413" s="34"/>
      <c r="NC413" s="33"/>
      <c r="ND413" s="33"/>
      <c r="NE413" s="33"/>
      <c r="NF413" s="34"/>
      <c r="NG413" s="33"/>
      <c r="NH413" s="33"/>
      <c r="NI413" s="33"/>
      <c r="NJ413" s="34"/>
      <c r="NK413" s="33"/>
      <c r="NL413" s="33"/>
      <c r="NM413" s="33"/>
      <c r="NN413" s="34"/>
      <c r="NO413" s="33"/>
      <c r="NP413" s="33"/>
      <c r="NQ413" s="33"/>
      <c r="NR413" s="34"/>
      <c r="NS413" s="33"/>
      <c r="NT413" s="33"/>
      <c r="NU413" s="33"/>
      <c r="NV413" s="34"/>
      <c r="NW413" s="33"/>
      <c r="NX413" s="33"/>
      <c r="NY413" s="33"/>
      <c r="NZ413" s="34"/>
      <c r="OA413" s="33"/>
      <c r="OB413" s="33"/>
      <c r="OC413" s="33"/>
      <c r="OD413" s="34"/>
      <c r="OE413" s="33"/>
      <c r="OF413" s="33"/>
      <c r="OG413" s="33"/>
      <c r="OH413" s="34"/>
      <c r="OI413" s="33"/>
      <c r="OJ413" s="33"/>
      <c r="OK413" s="33"/>
      <c r="OL413" s="34"/>
      <c r="OM413" s="33"/>
      <c r="ON413" s="33"/>
      <c r="OO413" s="33"/>
      <c r="OP413" s="34"/>
      <c r="OQ413" s="33"/>
      <c r="OR413" s="33"/>
      <c r="OS413" s="33"/>
      <c r="OT413" s="34"/>
      <c r="OU413" s="33"/>
      <c r="OV413" s="33"/>
      <c r="OW413" s="33"/>
      <c r="OX413" s="34"/>
      <c r="OY413" s="33"/>
      <c r="OZ413" s="33"/>
      <c r="PA413" s="33"/>
      <c r="PB413" s="34"/>
      <c r="PC413" s="33"/>
      <c r="PD413" s="33"/>
      <c r="PE413" s="33"/>
      <c r="PF413" s="34"/>
      <c r="PG413" s="33"/>
      <c r="PH413" s="33"/>
      <c r="PI413" s="33"/>
      <c r="PJ413" s="34"/>
      <c r="PK413" s="33"/>
      <c r="PL413" s="33"/>
      <c r="PM413" s="33"/>
      <c r="PN413" s="34"/>
      <c r="PO413" s="33"/>
      <c r="PP413" s="33"/>
      <c r="PQ413" s="33"/>
      <c r="PR413" s="34"/>
      <c r="PS413" s="33"/>
      <c r="PT413" s="33"/>
      <c r="PU413" s="33"/>
      <c r="PV413" s="34"/>
      <c r="PW413" s="33"/>
      <c r="PX413" s="33"/>
      <c r="PY413" s="33"/>
      <c r="PZ413" s="34"/>
      <c r="QA413" s="33"/>
      <c r="QB413" s="33"/>
      <c r="QC413" s="33"/>
      <c r="QD413" s="34"/>
      <c r="QE413" s="33"/>
      <c r="QF413" s="33"/>
      <c r="QG413" s="33"/>
      <c r="QH413" s="34"/>
      <c r="QI413" s="33"/>
      <c r="QJ413" s="33"/>
      <c r="QK413" s="33"/>
      <c r="QL413" s="34"/>
      <c r="QM413" s="33"/>
      <c r="QN413" s="33"/>
      <c r="QO413" s="33"/>
      <c r="QP413" s="34"/>
      <c r="QQ413" s="33"/>
      <c r="QR413" s="33"/>
      <c r="QS413" s="33"/>
      <c r="QT413" s="34"/>
      <c r="QU413" s="33"/>
      <c r="QV413" s="33"/>
      <c r="QW413" s="33"/>
      <c r="QX413" s="34"/>
      <c r="QY413" s="33"/>
      <c r="QZ413" s="33"/>
      <c r="RA413" s="33"/>
      <c r="RB413" s="34"/>
      <c r="RC413" s="33"/>
      <c r="RD413" s="33"/>
      <c r="RE413" s="33"/>
      <c r="RF413" s="34"/>
      <c r="RG413" s="33"/>
      <c r="RH413" s="33"/>
      <c r="RI413" s="33"/>
      <c r="RJ413" s="34"/>
      <c r="RK413" s="33"/>
      <c r="RL413" s="33"/>
      <c r="RM413" s="33"/>
      <c r="RN413" s="34"/>
      <c r="RO413" s="33"/>
      <c r="RP413" s="33"/>
      <c r="RQ413" s="33"/>
      <c r="RR413" s="34"/>
      <c r="RS413" s="33"/>
      <c r="RT413" s="33"/>
      <c r="RU413" s="33"/>
      <c r="RV413" s="34"/>
      <c r="RW413" s="33"/>
      <c r="RX413" s="33"/>
      <c r="RY413" s="33"/>
      <c r="RZ413" s="34"/>
      <c r="SA413" s="33"/>
      <c r="SB413" s="33"/>
      <c r="SC413" s="33"/>
      <c r="SD413" s="34"/>
      <c r="SE413" s="33"/>
      <c r="SF413" s="33"/>
      <c r="SG413" s="33"/>
      <c r="SH413" s="33"/>
      <c r="SI413" s="33"/>
      <c r="SJ413" s="33"/>
      <c r="SK413" s="33"/>
      <c r="SL413" s="34"/>
      <c r="SM413" s="33"/>
      <c r="SN413" s="33"/>
      <c r="SO413" s="33"/>
      <c r="SP413" s="34"/>
      <c r="SQ413" s="33"/>
      <c r="SR413" s="33"/>
      <c r="SS413" s="33"/>
      <c r="ST413" s="34"/>
      <c r="SU413" s="33"/>
      <c r="SV413" s="33"/>
      <c r="SW413" s="33"/>
      <c r="SX413" s="34"/>
      <c r="SY413" s="33"/>
      <c r="SZ413" s="33"/>
      <c r="TA413" s="33"/>
      <c r="TB413" s="34"/>
      <c r="TC413" s="33"/>
      <c r="TD413" s="33"/>
      <c r="TE413" s="33"/>
      <c r="TF413" s="34"/>
      <c r="TG413" s="33"/>
      <c r="TH413" s="33"/>
      <c r="TI413" s="33"/>
      <c r="TJ413" s="34"/>
      <c r="TK413" s="33"/>
      <c r="TL413" s="33"/>
      <c r="TM413" s="33"/>
      <c r="TN413" s="34"/>
      <c r="TO413" s="33"/>
      <c r="TP413" s="33"/>
      <c r="TQ413" s="33"/>
      <c r="TR413" s="34"/>
      <c r="TS413" s="33"/>
      <c r="TT413" s="33"/>
      <c r="TU413" s="33"/>
      <c r="TV413" s="34"/>
      <c r="TW413" s="33"/>
      <c r="TX413" s="33"/>
      <c r="TY413" s="33"/>
      <c r="TZ413" s="34"/>
      <c r="UA413" s="33"/>
      <c r="UB413" s="33"/>
      <c r="UC413" s="33"/>
      <c r="UD413" s="34"/>
      <c r="UE413" s="33"/>
      <c r="UF413" s="33"/>
      <c r="UG413" s="33"/>
      <c r="UH413" s="34"/>
      <c r="UI413" s="33"/>
      <c r="UJ413" s="33"/>
      <c r="UK413" s="33"/>
      <c r="UL413" s="34"/>
      <c r="UM413" s="33"/>
      <c r="UN413" s="33"/>
      <c r="UO413" s="33"/>
      <c r="UP413" s="34"/>
      <c r="UQ413" s="33"/>
      <c r="UR413" s="33"/>
      <c r="US413" s="33"/>
      <c r="UT413" s="34"/>
      <c r="UU413" s="33"/>
      <c r="UV413" s="33"/>
      <c r="UW413" s="33"/>
      <c r="UX413" s="34"/>
      <c r="UY413" s="33"/>
      <c r="UZ413" s="33"/>
      <c r="VA413" s="33"/>
      <c r="VB413" s="34"/>
      <c r="VC413" s="33"/>
      <c r="VD413" s="33"/>
      <c r="VE413" s="33"/>
      <c r="VF413" s="34"/>
      <c r="VG413" s="33"/>
      <c r="VH413" s="33"/>
      <c r="VI413" s="33"/>
      <c r="VJ413" s="34"/>
      <c r="VK413" s="33"/>
      <c r="VL413" s="33"/>
      <c r="VM413" s="33"/>
      <c r="VN413" s="34"/>
      <c r="VO413" s="33"/>
      <c r="VP413" s="33"/>
      <c r="VQ413" s="33"/>
      <c r="VR413" s="34"/>
      <c r="VS413" s="33"/>
      <c r="VT413" s="33"/>
      <c r="VU413" s="33"/>
      <c r="VV413" s="34"/>
      <c r="VW413" s="33"/>
      <c r="VX413" s="33"/>
      <c r="VY413" s="33"/>
      <c r="VZ413" s="34"/>
      <c r="WA413" s="33"/>
      <c r="WB413" s="33"/>
      <c r="WC413" s="33"/>
      <c r="WD413" s="34"/>
      <c r="WE413" s="33"/>
      <c r="WF413" s="33"/>
      <c r="WG413" s="33"/>
      <c r="WH413" s="34"/>
      <c r="WI413" s="33"/>
      <c r="WJ413" s="33"/>
      <c r="WK413" s="33"/>
      <c r="WL413" s="34"/>
      <c r="WM413" s="33"/>
      <c r="WN413" s="33"/>
      <c r="WO413" s="33"/>
      <c r="WP413" s="34"/>
      <c r="WQ413" s="33"/>
      <c r="WR413" s="33"/>
      <c r="WS413" s="33"/>
      <c r="WT413" s="34"/>
      <c r="WU413" s="33"/>
      <c r="WV413" s="33"/>
      <c r="WW413" s="33"/>
      <c r="WX413" s="34"/>
      <c r="WY413" s="33"/>
      <c r="WZ413" s="33"/>
      <c r="XA413" s="33"/>
      <c r="XB413" s="34"/>
      <c r="XC413" s="33"/>
      <c r="XD413" s="33"/>
      <c r="XE413" s="33"/>
      <c r="XF413" s="34"/>
      <c r="XG413" s="33"/>
      <c r="XH413" s="33"/>
      <c r="XI413" s="33"/>
      <c r="XJ413" s="34"/>
      <c r="XK413" s="33"/>
      <c r="XL413" s="33"/>
      <c r="XM413" s="33"/>
      <c r="XN413" s="34"/>
      <c r="XO413" s="33"/>
      <c r="XP413" s="33"/>
      <c r="XQ413" s="33"/>
      <c r="XR413" s="34"/>
      <c r="XS413" s="33"/>
      <c r="XT413" s="33"/>
      <c r="XU413" s="33"/>
      <c r="XV413" s="34"/>
      <c r="XW413" s="33"/>
      <c r="XX413" s="33"/>
      <c r="XY413" s="33"/>
      <c r="XZ413" s="34"/>
      <c r="YA413" s="33"/>
      <c r="YB413" s="33"/>
      <c r="YC413" s="33"/>
      <c r="YD413" s="34"/>
      <c r="YE413" s="33"/>
      <c r="YF413" s="33"/>
      <c r="YG413" s="33"/>
      <c r="YH413" s="34"/>
      <c r="YI413" s="33"/>
      <c r="YJ413" s="33"/>
      <c r="YK413" s="33"/>
      <c r="YL413" s="34"/>
      <c r="YM413" s="33"/>
      <c r="YN413" s="33"/>
      <c r="YO413" s="33"/>
      <c r="YP413" s="34"/>
      <c r="YQ413" s="33"/>
      <c r="YR413" s="33"/>
      <c r="YS413" s="33"/>
      <c r="YT413" s="34"/>
      <c r="YU413" s="33"/>
      <c r="YV413" s="33"/>
      <c r="YW413" s="33"/>
      <c r="YX413" s="34"/>
      <c r="YY413" s="33"/>
      <c r="YZ413" s="33"/>
      <c r="ZA413" s="33"/>
      <c r="ZB413" s="34"/>
      <c r="ZC413" s="33"/>
      <c r="ZD413" s="33"/>
      <c r="ZE413" s="33"/>
      <c r="ZF413" s="34"/>
      <c r="ZG413" s="33"/>
      <c r="ZH413" s="33"/>
      <c r="ZI413" s="33"/>
      <c r="ZJ413" s="34"/>
      <c r="ZK413" s="33"/>
      <c r="ZL413" s="33"/>
      <c r="ZM413" s="33"/>
      <c r="ZN413" s="34"/>
      <c r="ZO413" s="33"/>
      <c r="ZP413" s="33"/>
      <c r="ZQ413" s="33"/>
      <c r="ZR413" s="34"/>
      <c r="ZS413" s="33"/>
      <c r="ZT413" s="33"/>
      <c r="ZU413" s="33"/>
      <c r="ZV413" s="34"/>
      <c r="ZW413" s="33"/>
      <c r="ZX413" s="33"/>
      <c r="ZY413" s="33"/>
      <c r="ZZ413" s="34"/>
      <c r="AAA413" s="33"/>
      <c r="AAB413" s="33"/>
      <c r="AAC413" s="33"/>
      <c r="AAD413" s="34"/>
      <c r="AAE413" s="33"/>
      <c r="AAF413" s="33"/>
      <c r="AAG413" s="33"/>
      <c r="AAH413" s="34"/>
      <c r="AAI413" s="33"/>
      <c r="AAJ413" s="33"/>
      <c r="AAK413" s="33"/>
      <c r="AAL413" s="34"/>
      <c r="AAM413" s="33"/>
      <c r="AAN413" s="33"/>
      <c r="AAO413" s="33"/>
      <c r="AAP413" s="34"/>
      <c r="AAQ413" s="33"/>
      <c r="AAR413" s="33"/>
      <c r="AAS413" s="33"/>
      <c r="AAT413" s="34"/>
      <c r="AAU413" s="33"/>
      <c r="AAV413" s="33"/>
      <c r="AAW413" s="33"/>
      <c r="AAX413" s="34"/>
      <c r="AAY413" s="33"/>
      <c r="AAZ413" s="33"/>
      <c r="ABA413" s="33"/>
      <c r="ABB413" s="34"/>
      <c r="ABC413" s="33"/>
      <c r="ABD413" s="33"/>
      <c r="ABE413" s="33"/>
      <c r="ABF413" s="34"/>
      <c r="ABG413" s="33"/>
      <c r="ABH413" s="33"/>
      <c r="ABI413" s="33"/>
      <c r="ABJ413" s="34"/>
      <c r="ABK413" s="33"/>
      <c r="ABL413" s="33"/>
      <c r="ABM413" s="33"/>
      <c r="ABN413" s="34"/>
      <c r="ABO413" s="33"/>
      <c r="ABP413" s="33"/>
      <c r="ABQ413" s="33"/>
      <c r="ABR413" s="34"/>
      <c r="ABS413" s="33"/>
      <c r="ABT413" s="33"/>
      <c r="ABU413" s="33"/>
      <c r="ABV413" s="34"/>
      <c r="ABW413" s="33"/>
      <c r="ABX413" s="33"/>
      <c r="ABY413" s="33"/>
      <c r="ABZ413" s="34"/>
      <c r="ACA413" s="33"/>
      <c r="ACB413" s="33"/>
      <c r="ACC413" s="33"/>
      <c r="ACD413" s="34"/>
      <c r="ACE413" s="33"/>
      <c r="ACF413" s="33"/>
      <c r="ACG413" s="33"/>
      <c r="ACH413" s="34"/>
      <c r="ACI413" s="33"/>
      <c r="ACJ413" s="33"/>
      <c r="ACK413" s="33"/>
      <c r="ACL413" s="34"/>
      <c r="ACM413" s="33"/>
      <c r="ACN413" s="33"/>
      <c r="ACO413" s="33"/>
      <c r="ACP413" s="34"/>
      <c r="ACQ413" s="33"/>
      <c r="ACR413" s="33"/>
      <c r="ACS413" s="33"/>
      <c r="ACT413" s="34"/>
      <c r="ACU413" s="33"/>
      <c r="ACV413" s="33"/>
      <c r="ACW413" s="33"/>
      <c r="ACX413" s="34"/>
      <c r="ACY413" s="33"/>
      <c r="ACZ413" s="33"/>
      <c r="ADA413" s="33"/>
      <c r="ADB413" s="34"/>
      <c r="ADC413" s="33"/>
      <c r="ADD413" s="33"/>
      <c r="ADE413" s="33"/>
      <c r="ADF413" s="34"/>
      <c r="ADG413" s="33"/>
      <c r="ADH413" s="33"/>
      <c r="ADI413" s="33"/>
      <c r="ADJ413" s="34"/>
      <c r="ADK413" s="33"/>
      <c r="ADL413" s="33"/>
      <c r="ADM413" s="33"/>
      <c r="ADN413" s="34"/>
      <c r="ADO413" s="33"/>
      <c r="ADP413" s="33"/>
      <c r="ADQ413" s="33"/>
      <c r="ADR413" s="34"/>
      <c r="ADS413" s="33"/>
      <c r="ADT413" s="33"/>
      <c r="ADU413" s="33"/>
      <c r="ADV413" s="34"/>
      <c r="ADW413" s="33"/>
      <c r="ADX413" s="33"/>
      <c r="ADY413" s="33"/>
      <c r="ADZ413" s="34"/>
      <c r="AEA413" s="33"/>
      <c r="AEB413" s="33"/>
      <c r="AEC413" s="33"/>
      <c r="AED413" s="34"/>
      <c r="AEE413" s="33"/>
      <c r="AEF413" s="33"/>
      <c r="AEG413" s="33"/>
      <c r="AEH413" s="34"/>
      <c r="AEI413" s="33"/>
      <c r="AEJ413" s="33"/>
      <c r="AEK413" s="33"/>
      <c r="AEL413" s="34"/>
      <c r="AEM413" s="33"/>
      <c r="AEN413" s="33"/>
      <c r="AEO413" s="33"/>
      <c r="AEP413" s="34"/>
      <c r="AEQ413" s="33"/>
      <c r="AER413" s="33"/>
      <c r="AES413" s="33"/>
      <c r="AET413" s="34"/>
      <c r="AEU413" s="33"/>
      <c r="AEV413" s="33"/>
      <c r="AEW413" s="33"/>
      <c r="AEX413" s="34"/>
      <c r="AEY413" s="33"/>
      <c r="AEZ413" s="33"/>
      <c r="AFA413" s="33"/>
      <c r="AFB413" s="34"/>
      <c r="AFC413" s="33"/>
      <c r="AFD413" s="33"/>
      <c r="AFE413" s="33"/>
      <c r="AFF413" s="34"/>
      <c r="AFG413" s="33"/>
      <c r="AFH413" s="33"/>
      <c r="AFI413" s="33"/>
      <c r="AFJ413" s="34"/>
      <c r="AFK413" s="33"/>
      <c r="AFL413" s="33"/>
      <c r="AFM413" s="33"/>
      <c r="AFN413" s="34"/>
      <c r="AFO413" s="33"/>
      <c r="AFP413" s="33"/>
      <c r="AFQ413" s="33"/>
      <c r="AFR413" s="34"/>
      <c r="AFS413" s="33"/>
      <c r="AFT413" s="33"/>
      <c r="AFU413" s="33"/>
      <c r="AFV413" s="34"/>
      <c r="AFW413" s="33"/>
      <c r="AFX413" s="33"/>
      <c r="AFY413" s="33"/>
      <c r="AFZ413" s="34"/>
      <c r="AGA413" s="33"/>
      <c r="AGB413" s="33"/>
      <c r="AGC413" s="33"/>
      <c r="AGD413" s="34"/>
      <c r="AGE413" s="33"/>
      <c r="AGF413" s="33"/>
      <c r="AGG413" s="33"/>
      <c r="AGH413" s="34"/>
      <c r="AGI413" s="33"/>
      <c r="AGJ413" s="33"/>
      <c r="AGK413" s="33"/>
      <c r="AGL413" s="33"/>
      <c r="AGM413" s="33"/>
      <c r="AGN413" s="34"/>
      <c r="AGO413" s="33"/>
      <c r="AGP413" s="33"/>
      <c r="AGQ413" s="33"/>
      <c r="AGR413" s="33"/>
      <c r="AGS413" s="34"/>
      <c r="AGT413" s="34"/>
      <c r="AGU413" s="33"/>
      <c r="AGV413" s="33"/>
      <c r="AGW413" s="33"/>
      <c r="AGX413" s="33"/>
      <c r="AGY413" s="34"/>
      <c r="AGZ413" s="34"/>
      <c r="AHA413" s="33"/>
      <c r="AHB413" s="33"/>
      <c r="AHC413" s="33"/>
      <c r="AHD413" s="33"/>
      <c r="AHE413" s="34"/>
      <c r="AHF413" s="34"/>
      <c r="AHG413" s="33"/>
      <c r="AHH413" s="33"/>
      <c r="AHI413" s="33"/>
      <c r="AHJ413" s="33"/>
      <c r="AHK413" s="34"/>
      <c r="AHL413" s="34"/>
      <c r="AHM413" s="33"/>
      <c r="AHN413" s="33"/>
      <c r="AHO413" s="33"/>
      <c r="AHP413" s="33"/>
      <c r="AHQ413" s="34"/>
      <c r="AHR413" s="34"/>
      <c r="AHS413" s="33"/>
      <c r="AHT413" s="33"/>
      <c r="AHU413" s="33"/>
      <c r="AHV413" s="34"/>
      <c r="AHW413" s="33"/>
      <c r="AHX413" s="33"/>
      <c r="AHY413" s="33"/>
      <c r="AHZ413" s="34"/>
      <c r="AIA413" s="33"/>
      <c r="AIB413" s="33"/>
      <c r="AIC413" s="33"/>
      <c r="AID413" s="34"/>
      <c r="AIE413" s="33"/>
      <c r="AIF413" s="33"/>
      <c r="AIG413" s="33"/>
      <c r="AIH413" s="34"/>
      <c r="AII413" s="33"/>
      <c r="AIJ413" s="33"/>
      <c r="AIK413" s="33"/>
      <c r="AIL413" s="34"/>
    </row>
    <row r="414" spans="1:922" s="5" customFormat="1" outlineLevel="1" x14ac:dyDescent="0.25">
      <c r="A414" s="43">
        <v>1</v>
      </c>
      <c r="B414" s="48" t="s">
        <v>252</v>
      </c>
      <c r="C414" s="37"/>
      <c r="D414" s="35"/>
      <c r="E414" s="35"/>
      <c r="F414" s="35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61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 t="s">
        <v>351</v>
      </c>
      <c r="BJ414" s="57"/>
      <c r="BK414" s="57"/>
      <c r="BL414" s="57"/>
      <c r="BM414" s="57"/>
      <c r="BN414" s="57" t="s">
        <v>351</v>
      </c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38"/>
      <c r="CX414" s="38"/>
      <c r="CY414" s="61"/>
      <c r="CZ414" s="57"/>
      <c r="DA414" s="57"/>
      <c r="DB414" s="57"/>
      <c r="DC414" s="57" t="s">
        <v>351</v>
      </c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57"/>
      <c r="EJ414" s="57"/>
      <c r="EK414" s="57"/>
      <c r="EL414" s="57"/>
      <c r="EM414" s="61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38"/>
      <c r="FG414" s="61"/>
      <c r="FH414" s="57"/>
      <c r="FI414" s="57"/>
      <c r="FJ414" s="57"/>
      <c r="FK414" s="57"/>
      <c r="FL414" s="57"/>
      <c r="FM414" s="57"/>
      <c r="FN414" s="57"/>
      <c r="FO414" s="57" t="s">
        <v>351</v>
      </c>
      <c r="FP414" s="57" t="s">
        <v>351</v>
      </c>
      <c r="FQ414" s="57" t="s">
        <v>351</v>
      </c>
      <c r="FR414" s="57"/>
      <c r="FS414" s="57"/>
      <c r="FT414" s="57"/>
      <c r="FU414" s="57"/>
      <c r="FV414" s="57"/>
      <c r="FW414" s="57"/>
      <c r="FX414" s="57"/>
      <c r="FY414" s="57"/>
      <c r="FZ414" s="57"/>
      <c r="GA414" s="61"/>
      <c r="GB414" s="57" t="s">
        <v>351</v>
      </c>
      <c r="GC414" s="57" t="s">
        <v>351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61"/>
      <c r="GV414" s="57" t="s">
        <v>351</v>
      </c>
      <c r="GW414" s="57" t="s">
        <v>351</v>
      </c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61"/>
      <c r="HP414" s="57"/>
      <c r="HQ414" s="57"/>
      <c r="HR414" s="57"/>
      <c r="HS414" s="57"/>
      <c r="HT414" s="57"/>
      <c r="HU414" s="57"/>
      <c r="HV414" s="57"/>
      <c r="HW414" s="57" t="s">
        <v>351</v>
      </c>
      <c r="HX414" s="57"/>
      <c r="HY414" s="57"/>
      <c r="HZ414" s="57"/>
      <c r="IA414" s="57"/>
      <c r="IB414" s="57"/>
      <c r="IC414" s="57"/>
      <c r="ID414" s="57"/>
      <c r="IE414" s="57"/>
      <c r="IF414" s="57"/>
      <c r="IG414" s="38"/>
      <c r="IH414" s="38"/>
      <c r="II414" s="61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  <c r="IX414" s="57"/>
      <c r="IY414" s="57"/>
      <c r="IZ414" s="57"/>
      <c r="JA414" s="57"/>
      <c r="JB414" s="57"/>
      <c r="JC414" s="61"/>
      <c r="JD414" s="57"/>
      <c r="JE414" s="57"/>
      <c r="JF414" s="57"/>
      <c r="JG414" s="57" t="s">
        <v>351</v>
      </c>
      <c r="JH414" s="57"/>
      <c r="JI414" s="57"/>
      <c r="JJ414" s="57"/>
      <c r="JK414" s="57"/>
      <c r="JL414" s="57"/>
      <c r="JM414" s="57"/>
      <c r="JN414" s="57"/>
      <c r="JO414" s="57"/>
      <c r="JP414" s="57"/>
      <c r="JQ414" s="57"/>
      <c r="JR414" s="38"/>
      <c r="JS414" s="38"/>
      <c r="JT414" s="38"/>
      <c r="JU414" s="38"/>
      <c r="JV414" s="38"/>
      <c r="JW414" s="37"/>
      <c r="JX414" s="38" t="s">
        <v>351</v>
      </c>
      <c r="JY414" s="38" t="s">
        <v>351</v>
      </c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8"/>
      <c r="SJ414" s="38"/>
      <c r="SK414" s="38"/>
      <c r="SL414" s="38"/>
      <c r="SM414" s="37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8"/>
      <c r="TD414" s="38"/>
      <c r="TE414" s="38"/>
      <c r="TF414" s="38"/>
      <c r="TG414" s="37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8"/>
      <c r="TX414" s="38"/>
      <c r="TY414" s="38"/>
      <c r="TZ414" s="38"/>
      <c r="UA414" s="37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8"/>
      <c r="UR414" s="38"/>
      <c r="US414" s="38"/>
      <c r="UT414" s="38"/>
      <c r="UU414" s="37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8"/>
      <c r="VL414" s="38"/>
      <c r="VM414" s="38"/>
      <c r="VN414" s="38"/>
      <c r="VO414" s="37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8"/>
      <c r="WF414" s="38"/>
      <c r="WG414" s="38"/>
      <c r="WH414" s="38"/>
      <c r="WI414" s="37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8"/>
      <c r="WZ414" s="38"/>
      <c r="XA414" s="38"/>
      <c r="XB414" s="38"/>
      <c r="XC414" s="37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8"/>
      <c r="XT414" s="38"/>
      <c r="XU414" s="38"/>
      <c r="XV414" s="38"/>
      <c r="XW414" s="37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8"/>
      <c r="YN414" s="38"/>
      <c r="YO414" s="38"/>
      <c r="YP414" s="38"/>
      <c r="YQ414" s="37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8"/>
      <c r="ZH414" s="38"/>
      <c r="ZI414" s="38"/>
      <c r="ZJ414" s="38"/>
      <c r="ZK414" s="37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8"/>
      <c r="AAB414" s="38"/>
      <c r="AAC414" s="38"/>
      <c r="AAD414" s="38"/>
      <c r="AAE414" s="37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8"/>
      <c r="AAV414" s="38"/>
      <c r="AAW414" s="38"/>
      <c r="AAX414" s="38"/>
      <c r="AAY414" s="37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8"/>
      <c r="ABP414" s="38"/>
      <c r="ABQ414" s="38"/>
      <c r="ABR414" s="38"/>
      <c r="ABS414" s="37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8"/>
      <c r="ACJ414" s="38"/>
      <c r="ACK414" s="38"/>
      <c r="ACL414" s="38"/>
      <c r="ACM414" s="37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8"/>
      <c r="ADD414" s="38"/>
      <c r="ADE414" s="38"/>
      <c r="ADF414" s="38"/>
      <c r="ADG414" s="37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8"/>
      <c r="ADX414" s="38"/>
      <c r="ADY414" s="38"/>
      <c r="ADZ414" s="38"/>
      <c r="AEA414" s="37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8"/>
      <c r="AER414" s="38"/>
      <c r="AES414" s="38"/>
      <c r="AET414" s="38"/>
      <c r="AEU414" s="37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8"/>
      <c r="AFL414" s="38"/>
      <c r="AFM414" s="38"/>
      <c r="AFN414" s="38"/>
      <c r="AFO414" s="37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E414" s="38"/>
      <c r="AGF414" s="38"/>
      <c r="AGG414" s="38"/>
      <c r="AGH414" s="38"/>
      <c r="AGJ414" s="85" t="str">
        <f t="shared" ref="AGJ414:AGJ425" si="1314">IF(COUNTIFS($C$7:$AGI$7,"="&amp;$AGO$5,$C414:$AGI414,"б")=0,"",COUNTIFS($C$7:$AGI$7,"="&amp;$AGO$5,$C414:$AGI414,"б"))</f>
        <v/>
      </c>
      <c r="AGK414" s="85" t="str">
        <f t="shared" ref="AGK414:AGK425" si="1315">IF(COUNTIFS($C$7:$AGI$7,"="&amp;$AGO$5,$C414:$AGI414,"у")=0,"",COUNTIFS($C$7:$AGI$7,"="&amp;$AGO$5,$C414:$AGI414,"у"))</f>
        <v/>
      </c>
      <c r="AGL414" s="85" t="str">
        <f t="shared" ref="AGL414:AGL425" si="1316">IF(COUNTIFS($C$7:$AGI$7,"="&amp;$AGO$5,$C414:$AGI414,"н")=0,"",COUNTIFS($C$7:$AGI$7,"="&amp;$AGO$5,$C414:$AGI414,"н"))</f>
        <v/>
      </c>
      <c r="AGP414" s="36" t="str">
        <f>IF(COUNTIFS($C$6:$AGI$6,9,$C414:$AGI414,"б")=0,"",COUNTIFS($C$6:$AGI$6,9,$C414:$AGI414,"б"))</f>
        <v/>
      </c>
      <c r="AGQ414" s="36" t="str">
        <f t="shared" ref="AGQ414:AGQ425" si="1317">IF(COUNTIFS($C$6:$AGI$6,9,$C414:$AGI414,"у")=0,"",COUNTIFS($C$6:$AGI$6,9,$C414:$AGI414,"у"))</f>
        <v/>
      </c>
      <c r="AGR414" s="39">
        <f>IF(COUNTIFS($C$6:$AGI$6,9,$C414:$AGI414,"н")=0,"",COUNTIFS($C$6:$AGI$6,9,$C414:$AGI414,"н"))</f>
        <v>2</v>
      </c>
      <c r="AGS414" s="36" t="str">
        <f>IF(COUNTIFS($C$6:$AGI$6,10,$C414:$AGI414,"б")=0,"",COUNTIFS($C$6:$AGI$6,10,$C414:$AGI414,"б"))</f>
        <v/>
      </c>
      <c r="AGT414" s="36" t="str">
        <f t="shared" ref="AGT414:AGT425" si="1318">IF(COUNTIFS($C$6:$AGI$6,10,$C414:$AGI414,"у")=0,"",COUNTIFS($C$6:$AGI$6,10,$C414:$AGI414,"у"))</f>
        <v/>
      </c>
      <c r="AGU414" s="39">
        <f>IF(COUNTIFS($C$6:$AGI$6,10,$C414:$AGI414,"н")=0,"",COUNTIFS($C$6:$AGI$6,10,$C414:$AGI414,"н"))</f>
        <v>4</v>
      </c>
      <c r="AGV414" s="36" t="str">
        <f>IF(COUNTIFS($C$6:$AGI$6,11,$C414:$AGI414,"б")=0,"",COUNTIFS($C$6:$AGI$6,11,$C414:$AGI414,"б"))</f>
        <v/>
      </c>
      <c r="AGW414" s="36" t="str">
        <f t="shared" ref="AGW414:AGW425" si="1319">IF(COUNTIFS($C$6:$AGI$6,11,$C414:$AGI414,"у")=0,"",COUNTIFS($C$6:$AGI$6,11,$C414:$AGI414,"у"))</f>
        <v/>
      </c>
      <c r="AGX414" s="39">
        <f>IF(COUNTIFS($C$6:$AGI$6,11,$C414:$AGI414,"н")=0,"",COUNTIFS($C$6:$AGI$6,11,$C414:$AGI414,"н"))</f>
        <v>5</v>
      </c>
      <c r="AGY414" s="36" t="str">
        <f>IF(COUNTIFS($C$6:$AGI$6,12,$C414:$AGI414,"б")=0,"",COUNTIFS($C$6:$AGI$6,12,$C414:$AGI414,"б"))</f>
        <v/>
      </c>
      <c r="AGZ414" s="36" t="str">
        <f t="shared" ref="AGZ414:AGZ425" si="1320">IF(COUNTIFS($C$6:$AGI$6,12,$C414:$AGI414,"у")=0,"",COUNTIFS($C$6:$AGI$6,12,$C414:$AGI414,"у"))</f>
        <v/>
      </c>
      <c r="AHA414" s="39">
        <f>IF(COUNTIFS($C$6:$AGI$6,12,$C414:$AGI414,"н")=0,"",COUNTIFS($C$6:$AGI$6,12,$C414:$AGI414,"н"))</f>
        <v>3</v>
      </c>
      <c r="AHB414" s="36" t="str">
        <f>IF(COUNTIFS($C$6:$AGI$6,1,$C414:$AGI414,"б")=0,"",COUNTIFS($C$6:$AGI$6,1,$C414:$AGI414,"б"))</f>
        <v/>
      </c>
      <c r="AHC414" s="36" t="str">
        <f t="shared" ref="AHC414:AHC425" si="1321">IF(COUNTIFS($C$6:$AGI$6,1,$C414:$AGI414,"у")=0,"",COUNTIFS($C$6:$AGI$6,1,$C414:$AGI414,"у"))</f>
        <v/>
      </c>
      <c r="AHD414" s="39" t="str">
        <f>IF(COUNTIFS($C$6:$AGI$6,1,$C414:$AGI414,"н")=0,"",COUNTIFS($C$6:$AGI$6,1,$C414:$AGI414,"н"))</f>
        <v/>
      </c>
      <c r="AHE414" s="36" t="str">
        <f>IF(COUNTIFS($C$6:$AGI$6,2,$C414:$AGI414,"б")=0,"",COUNTIFS($C$6:$AGI$6,2,$C414:$AGI414,"б"))</f>
        <v/>
      </c>
      <c r="AHF414" s="36" t="str">
        <f t="shared" ref="AHF414:AHF425" si="1322">IF(COUNTIFS($C$6:$AGI$6,2,$C414:$AGI414,"у")=0,"",COUNTIFS($C$6:$AGI$6,2,$C414:$AGI414,"у"))</f>
        <v/>
      </c>
      <c r="AHG414" s="39" t="str">
        <f>IF(COUNTIFS($C$6:$AGI$6,2,$C414:$AGI414,"н")=0,"",COUNTIFS($C$6:$AGI$6,2,$C414:$AGI414,"н"))</f>
        <v/>
      </c>
      <c r="AHH414" s="36" t="str">
        <f>IF(COUNTIFS($C$6:$AGI$6,3,$C414:$AGI414,"б")=0,"",COUNTIFS($C$6:$AGI$6,3,$C414:$AGI414,"б"))</f>
        <v/>
      </c>
      <c r="AHI414" s="36" t="str">
        <f t="shared" ref="AHI414:AHI425" si="1323">IF(COUNTIFS($C$6:$AGI$6,3,$C414:$AGI414,"у")=0,"",COUNTIFS($C$6:$AGI$6,3,$C414:$AGI414,"у"))</f>
        <v/>
      </c>
      <c r="AHJ414" s="39" t="str">
        <f>IF(COUNTIFS($C$6:$AGI$6,3,$C414:$AGI414,"н")=0,"",COUNTIFS($C$6:$AGI$6,3,$C414:$AGI414,"н"))</f>
        <v/>
      </c>
      <c r="AHK414" s="36" t="str">
        <f>IF(COUNTIFS($C$6:$AGI$6,4,$C414:$AGI414,"б")=0,"",COUNTIFS($C$6:$AGI$6,4,$C414:$AGI414,"б"))</f>
        <v/>
      </c>
      <c r="AHL414" s="36" t="str">
        <f t="shared" ref="AHL414:AHL425" si="1324">IF(COUNTIFS($C$6:$AGI$6,4,$C414:$AGI414,"у")=0,"",COUNTIFS($C$6:$AGI$6,4,$C414:$AGI414,"у"))</f>
        <v/>
      </c>
      <c r="AHM414" s="39" t="str">
        <f>IF(COUNTIFS($C$6:$AGI$6,4,$C414:$AGI414,"н")=0,"",COUNTIFS($C$6:$AGI$6,4,$C414:$AGI414,"н"))</f>
        <v/>
      </c>
      <c r="AHN414" s="36" t="str">
        <f>IF(COUNTIFS($C$6:$AGI$6,5,$C414:$AGI414,"б")=0,"",COUNTIFS($C$6:$AGI$6,5,$C414:$AGI414,"б"))</f>
        <v/>
      </c>
      <c r="AHO414" s="36" t="str">
        <f t="shared" ref="AHO414:AHO425" si="1325">IF(COUNTIFS($C$6:$AGI$6,5,$C414:$AGI414,"у")=0,"",COUNTIFS($C$6:$AGI$6,5,$C414:$AGI414,"у"))</f>
        <v/>
      </c>
      <c r="AHP414" s="39" t="str">
        <f>IF(COUNTIFS($C$6:$AGI$6,5,$C414:$AGI414,"н")=0,"",COUNTIFS($C$6:$AGI$6,5,$C414:$AGI414,"н"))</f>
        <v/>
      </c>
      <c r="AHQ414" s="36" t="str">
        <f>IF(COUNTIFS($C$6:$AGI$6,6,$C414:$AGI414,"б")=0,"",COUNTIFS($C$6:$AGI$6,6,$C414:$AGI414,"б"))</f>
        <v/>
      </c>
      <c r="AHR414" s="36" t="str">
        <f t="shared" ref="AHR414:AHR425" si="1326">IF(COUNTIFS($C$6:$AGI$6,6,$C414:$AGI414,"у")=0,"",COUNTIFS($C$6:$AGI$6,6,$C414:$AGI414,"у"))</f>
        <v/>
      </c>
      <c r="AHS414" s="39" t="str">
        <f>IF(COUNTIFS($C$6:$AGI$6,6,$C414:$AGI414,"н")=0,"",COUNTIFS($C$6:$AGI$6,6,$C414:$AGI414,"н"))</f>
        <v/>
      </c>
    </row>
    <row r="415" spans="1:922" s="5" customFormat="1" outlineLevel="1" x14ac:dyDescent="0.25">
      <c r="A415" s="43">
        <f>A414+1</f>
        <v>2</v>
      </c>
      <c r="B415" s="48" t="s">
        <v>253</v>
      </c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61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38"/>
      <c r="CX415" s="38"/>
      <c r="CY415" s="61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57"/>
      <c r="EJ415" s="57"/>
      <c r="EK415" s="57"/>
      <c r="EL415" s="57"/>
      <c r="EM415" s="61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38"/>
      <c r="FG415" s="61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61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61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 t="s">
        <v>351</v>
      </c>
      <c r="HH415" s="57"/>
      <c r="HI415" s="57"/>
      <c r="HJ415" s="57"/>
      <c r="HK415" s="57"/>
      <c r="HL415" s="57"/>
      <c r="HM415" s="57"/>
      <c r="HN415" s="57"/>
      <c r="HO415" s="61"/>
      <c r="HP415" s="57" t="s">
        <v>351</v>
      </c>
      <c r="HQ415" s="57" t="s">
        <v>351</v>
      </c>
      <c r="HR415" s="57"/>
      <c r="HS415" s="57"/>
      <c r="HT415" s="57"/>
      <c r="HU415" s="57"/>
      <c r="HV415" s="57"/>
      <c r="HW415" s="57" t="s">
        <v>351</v>
      </c>
      <c r="HX415" s="57"/>
      <c r="HY415" s="57"/>
      <c r="HZ415" s="57"/>
      <c r="IA415" s="57"/>
      <c r="IB415" s="57"/>
      <c r="IC415" s="57"/>
      <c r="ID415" s="57"/>
      <c r="IE415" s="57"/>
      <c r="IF415" s="57"/>
      <c r="IG415" s="38"/>
      <c r="IH415" s="38"/>
      <c r="II415" s="61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  <c r="IX415" s="57"/>
      <c r="IY415" s="57"/>
      <c r="IZ415" s="57"/>
      <c r="JA415" s="57"/>
      <c r="JB415" s="57"/>
      <c r="JC415" s="61"/>
      <c r="JD415" s="57" t="s">
        <v>351</v>
      </c>
      <c r="JE415" s="57" t="s">
        <v>351</v>
      </c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57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8"/>
      <c r="SJ415" s="38"/>
      <c r="SK415" s="38"/>
      <c r="SL415" s="38"/>
      <c r="SM415" s="37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8"/>
      <c r="TD415" s="38"/>
      <c r="TE415" s="38"/>
      <c r="TF415" s="38"/>
      <c r="TG415" s="37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8"/>
      <c r="TX415" s="38"/>
      <c r="TY415" s="38"/>
      <c r="TZ415" s="38"/>
      <c r="UA415" s="37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8"/>
      <c r="UR415" s="38"/>
      <c r="US415" s="38"/>
      <c r="UT415" s="38"/>
      <c r="UU415" s="37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8"/>
      <c r="VL415" s="38"/>
      <c r="VM415" s="38"/>
      <c r="VN415" s="38"/>
      <c r="VO415" s="37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8"/>
      <c r="WF415" s="38"/>
      <c r="WG415" s="38"/>
      <c r="WH415" s="38"/>
      <c r="WI415" s="37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8"/>
      <c r="WZ415" s="38"/>
      <c r="XA415" s="38"/>
      <c r="XB415" s="38"/>
      <c r="XC415" s="37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8"/>
      <c r="XT415" s="38"/>
      <c r="XU415" s="38"/>
      <c r="XV415" s="38"/>
      <c r="XW415" s="37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8"/>
      <c r="YN415" s="38"/>
      <c r="YO415" s="38"/>
      <c r="YP415" s="38"/>
      <c r="YQ415" s="37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8"/>
      <c r="ZH415" s="38"/>
      <c r="ZI415" s="38"/>
      <c r="ZJ415" s="38"/>
      <c r="ZK415" s="37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8"/>
      <c r="AAB415" s="38"/>
      <c r="AAC415" s="38"/>
      <c r="AAD415" s="38"/>
      <c r="AAE415" s="37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8"/>
      <c r="AAV415" s="38"/>
      <c r="AAW415" s="38"/>
      <c r="AAX415" s="38"/>
      <c r="AAY415" s="37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8"/>
      <c r="ABP415" s="38"/>
      <c r="ABQ415" s="38"/>
      <c r="ABR415" s="38"/>
      <c r="ABS415" s="37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8"/>
      <c r="ACJ415" s="38"/>
      <c r="ACK415" s="38"/>
      <c r="ACL415" s="38"/>
      <c r="ACM415" s="37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8"/>
      <c r="ADD415" s="38"/>
      <c r="ADE415" s="38"/>
      <c r="ADF415" s="38"/>
      <c r="ADG415" s="37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8"/>
      <c r="ADX415" s="38"/>
      <c r="ADY415" s="38"/>
      <c r="ADZ415" s="38"/>
      <c r="AEA415" s="37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8"/>
      <c r="AER415" s="38"/>
      <c r="AES415" s="38"/>
      <c r="AET415" s="38"/>
      <c r="AEU415" s="37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8"/>
      <c r="AFL415" s="38"/>
      <c r="AFM415" s="38"/>
      <c r="AFN415" s="38"/>
      <c r="AFO415" s="37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E415" s="38"/>
      <c r="AGF415" s="38"/>
      <c r="AGG415" s="38"/>
      <c r="AGH415" s="38"/>
      <c r="AGJ415" s="85" t="str">
        <f t="shared" si="1314"/>
        <v/>
      </c>
      <c r="AGK415" s="85" t="str">
        <f t="shared" si="1315"/>
        <v/>
      </c>
      <c r="AGL415" s="85" t="str">
        <f t="shared" si="1316"/>
        <v/>
      </c>
      <c r="AGP415" s="36" t="str">
        <f t="shared" ref="AGP415:AGP425" si="1327">IF(COUNTIFS($C$6:$AGI$6,9,$C415:$AGI415,"б")=0,"",COUNTIFS($C$6:$AGI$6,9,$C415:$AGI415,"б"))</f>
        <v/>
      </c>
      <c r="AGQ415" s="36" t="str">
        <f t="shared" si="1317"/>
        <v/>
      </c>
      <c r="AGR415" s="39" t="str">
        <f t="shared" ref="AGR415:AGR425" si="1328">IF(COUNTIFS($C$6:$AGI$6,9,$C415:$AGI415,"н")=0,"",COUNTIFS($C$6:$AGI$6,9,$C415:$AGI415,"н"))</f>
        <v/>
      </c>
      <c r="AGS415" s="36" t="str">
        <f t="shared" ref="AGS415:AGS425" si="1329">IF(COUNTIFS($C$6:$AGI$6,10,$C415:$AGI415,"б")=0,"",COUNTIFS($C$6:$AGI$6,10,$C415:$AGI415,"б"))</f>
        <v/>
      </c>
      <c r="AGT415" s="36" t="str">
        <f t="shared" si="1318"/>
        <v/>
      </c>
      <c r="AGU415" s="39" t="str">
        <f t="shared" ref="AGU415:AGU425" si="1330">IF(COUNTIFS($C$6:$AGI$6,10,$C415:$AGI415,"н")=0,"",COUNTIFS($C$6:$AGI$6,10,$C415:$AGI415,"н"))</f>
        <v/>
      </c>
      <c r="AGV415" s="36" t="str">
        <f t="shared" ref="AGV415:AGV425" si="1331">IF(COUNTIFS($C$6:$AGI$6,11,$C415:$AGI415,"б")=0,"",COUNTIFS($C$6:$AGI$6,11,$C415:$AGI415,"б"))</f>
        <v/>
      </c>
      <c r="AGW415" s="36" t="str">
        <f t="shared" si="1319"/>
        <v/>
      </c>
      <c r="AGX415" s="39">
        <f t="shared" ref="AGX415:AGX425" si="1332">IF(COUNTIFS($C$6:$AGI$6,11,$C415:$AGI415,"н")=0,"",COUNTIFS($C$6:$AGI$6,11,$C415:$AGI415,"н"))</f>
        <v>6</v>
      </c>
      <c r="AGY415" s="36" t="str">
        <f t="shared" ref="AGY415:AGY425" si="1333">IF(COUNTIFS($C$6:$AGI$6,12,$C415:$AGI415,"б")=0,"",COUNTIFS($C$6:$AGI$6,12,$C415:$AGI415,"б"))</f>
        <v/>
      </c>
      <c r="AGZ415" s="36" t="str">
        <f t="shared" si="1320"/>
        <v/>
      </c>
      <c r="AHA415" s="39" t="str">
        <f t="shared" ref="AHA415:AHA425" si="1334">IF(COUNTIFS($C$6:$AGI$6,12,$C415:$AGI415,"н")=0,"",COUNTIFS($C$6:$AGI$6,12,$C415:$AGI415,"н"))</f>
        <v/>
      </c>
      <c r="AHB415" s="36" t="str">
        <f t="shared" ref="AHB415:AHB425" si="1335">IF(COUNTIFS($C$6:$AGI$6,1,$C415:$AGI415,"б")=0,"",COUNTIFS($C$6:$AGI$6,1,$C415:$AGI415,"б"))</f>
        <v/>
      </c>
      <c r="AHC415" s="36" t="str">
        <f t="shared" si="1321"/>
        <v/>
      </c>
      <c r="AHD415" s="39" t="str">
        <f t="shared" ref="AHD415:AHD425" si="1336">IF(COUNTIFS($C$6:$AGI$6,1,$C415:$AGI415,"н")=0,"",COUNTIFS($C$6:$AGI$6,1,$C415:$AGI415,"н"))</f>
        <v/>
      </c>
      <c r="AHE415" s="36" t="str">
        <f t="shared" ref="AHE415:AHE425" si="1337">IF(COUNTIFS($C$6:$AGI$6,2,$C415:$AGI415,"б")=0,"",COUNTIFS($C$6:$AGI$6,2,$C415:$AGI415,"б"))</f>
        <v/>
      </c>
      <c r="AHF415" s="36" t="str">
        <f t="shared" si="1322"/>
        <v/>
      </c>
      <c r="AHG415" s="39" t="str">
        <f t="shared" ref="AHG415:AHG425" si="1338">IF(COUNTIFS($C$6:$AGI$6,2,$C415:$AGI415,"н")=0,"",COUNTIFS($C$6:$AGI$6,2,$C415:$AGI415,"н"))</f>
        <v/>
      </c>
      <c r="AHH415" s="36" t="str">
        <f t="shared" ref="AHH415:AHH425" si="1339">IF(COUNTIFS($C$6:$AGI$6,3,$C415:$AGI415,"б")=0,"",COUNTIFS($C$6:$AGI$6,3,$C415:$AGI415,"б"))</f>
        <v/>
      </c>
      <c r="AHI415" s="36" t="str">
        <f t="shared" si="1323"/>
        <v/>
      </c>
      <c r="AHJ415" s="39" t="str">
        <f t="shared" ref="AHJ415:AHJ425" si="1340">IF(COUNTIFS($C$6:$AGI$6,3,$C415:$AGI415,"н")=0,"",COUNTIFS($C$6:$AGI$6,3,$C415:$AGI415,"н"))</f>
        <v/>
      </c>
      <c r="AHK415" s="36" t="str">
        <f t="shared" ref="AHK415:AHK425" si="1341">IF(COUNTIFS($C$6:$AGI$6,4,$C415:$AGI415,"б")=0,"",COUNTIFS($C$6:$AGI$6,4,$C415:$AGI415,"б"))</f>
        <v/>
      </c>
      <c r="AHL415" s="36" t="str">
        <f t="shared" si="1324"/>
        <v/>
      </c>
      <c r="AHM415" s="39" t="str">
        <f t="shared" ref="AHM415:AHM425" si="1342">IF(COUNTIFS($C$6:$AGI$6,4,$C415:$AGI415,"н")=0,"",COUNTIFS($C$6:$AGI$6,4,$C415:$AGI415,"н"))</f>
        <v/>
      </c>
      <c r="AHN415" s="36" t="str">
        <f t="shared" ref="AHN415:AHN425" si="1343">IF(COUNTIFS($C$6:$AGI$6,5,$C415:$AGI415,"б")=0,"",COUNTIFS($C$6:$AGI$6,5,$C415:$AGI415,"б"))</f>
        <v/>
      </c>
      <c r="AHO415" s="36" t="str">
        <f t="shared" si="1325"/>
        <v/>
      </c>
      <c r="AHP415" s="39" t="str">
        <f t="shared" ref="AHP415:AHP425" si="1344">IF(COUNTIFS($C$6:$AGI$6,5,$C415:$AGI415,"н")=0,"",COUNTIFS($C$6:$AGI$6,5,$C415:$AGI415,"н"))</f>
        <v/>
      </c>
      <c r="AHQ415" s="36" t="str">
        <f t="shared" ref="AHQ415:AHQ425" si="1345">IF(COUNTIFS($C$6:$AGI$6,6,$C415:$AGI415,"б")=0,"",COUNTIFS($C$6:$AGI$6,6,$C415:$AGI415,"б"))</f>
        <v/>
      </c>
      <c r="AHR415" s="36" t="str">
        <f t="shared" si="1326"/>
        <v/>
      </c>
      <c r="AHS415" s="39" t="str">
        <f t="shared" ref="AHS415:AHS425" si="1346">IF(COUNTIFS($C$6:$AGI$6,6,$C415:$AGI415,"н")=0,"",COUNTIFS($C$6:$AGI$6,6,$C415:$AGI415,"н"))</f>
        <v/>
      </c>
    </row>
    <row r="416" spans="1:922" s="5" customFormat="1" outlineLevel="1" x14ac:dyDescent="0.25">
      <c r="A416" s="43">
        <f t="shared" ref="A416:A425" si="1347">A415+1</f>
        <v>3</v>
      </c>
      <c r="B416" s="48" t="s">
        <v>254</v>
      </c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61"/>
      <c r="AR416" s="57" t="s">
        <v>351</v>
      </c>
      <c r="AS416" s="57" t="s">
        <v>351</v>
      </c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 t="s">
        <v>351</v>
      </c>
      <c r="BJ416" s="57"/>
      <c r="BK416" s="57" t="s">
        <v>351</v>
      </c>
      <c r="BL416" s="57" t="s">
        <v>351</v>
      </c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38"/>
      <c r="CB416" s="38"/>
      <c r="CC416" s="38"/>
      <c r="CD416" s="38"/>
      <c r="CE416" s="61"/>
      <c r="CF416" s="57" t="s">
        <v>359</v>
      </c>
      <c r="CG416" s="57" t="s">
        <v>359</v>
      </c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 t="s">
        <v>359</v>
      </c>
      <c r="CV416" s="57" t="s">
        <v>359</v>
      </c>
      <c r="CW416" s="38"/>
      <c r="CX416" s="38"/>
      <c r="CY416" s="61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57"/>
      <c r="EJ416" s="57"/>
      <c r="EK416" s="57"/>
      <c r="EL416" s="57"/>
      <c r="EM416" s="61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38"/>
      <c r="FG416" s="61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61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 t="s">
        <v>351</v>
      </c>
      <c r="GR416" s="57" t="s">
        <v>351</v>
      </c>
      <c r="GS416" s="57" t="s">
        <v>351</v>
      </c>
      <c r="GT416" s="57"/>
      <c r="GU416" s="61"/>
      <c r="GV416" s="57" t="s">
        <v>351</v>
      </c>
      <c r="GW416" s="57" t="s">
        <v>351</v>
      </c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61"/>
      <c r="HP416" s="57" t="s">
        <v>351</v>
      </c>
      <c r="HQ416" s="57" t="s">
        <v>351</v>
      </c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38"/>
      <c r="IH416" s="38"/>
      <c r="II416" s="61"/>
      <c r="IJ416" s="57" t="s">
        <v>359</v>
      </c>
      <c r="IK416" s="57" t="s">
        <v>359</v>
      </c>
      <c r="IL416" s="57"/>
      <c r="IM416" s="57" t="s">
        <v>359</v>
      </c>
      <c r="IN416" s="57" t="s">
        <v>359</v>
      </c>
      <c r="IO416" s="57" t="s">
        <v>359</v>
      </c>
      <c r="IP416" s="57" t="s">
        <v>359</v>
      </c>
      <c r="IQ416" s="57"/>
      <c r="IR416" s="57" t="s">
        <v>359</v>
      </c>
      <c r="IS416" s="57" t="s">
        <v>359</v>
      </c>
      <c r="IT416" s="57"/>
      <c r="IU416" s="57"/>
      <c r="IV416" s="57" t="s">
        <v>359</v>
      </c>
      <c r="IW416" s="57" t="s">
        <v>359</v>
      </c>
      <c r="IX416" s="57"/>
      <c r="IY416" s="57" t="s">
        <v>359</v>
      </c>
      <c r="IZ416" s="57" t="s">
        <v>359</v>
      </c>
      <c r="JA416" s="57" t="s">
        <v>359</v>
      </c>
      <c r="JB416" s="57"/>
      <c r="JC416" s="61"/>
      <c r="JD416" s="57" t="s">
        <v>359</v>
      </c>
      <c r="JE416" s="57" t="s">
        <v>359</v>
      </c>
      <c r="JF416" s="57"/>
      <c r="JG416" s="57" t="s">
        <v>359</v>
      </c>
      <c r="JH416" s="57"/>
      <c r="JI416" s="57"/>
      <c r="JJ416" s="57"/>
      <c r="JK416" s="57"/>
      <c r="JL416" s="57"/>
      <c r="JM416" s="57"/>
      <c r="JN416" s="57"/>
      <c r="JO416" s="57"/>
      <c r="JP416" s="57"/>
      <c r="JQ416" s="57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8"/>
      <c r="SJ416" s="38"/>
      <c r="SK416" s="38"/>
      <c r="SL416" s="38"/>
      <c r="SM416" s="37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8"/>
      <c r="UR416" s="38"/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8"/>
      <c r="WF416" s="38"/>
      <c r="WG416" s="38"/>
      <c r="WH416" s="38"/>
      <c r="WI416" s="37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/>
      <c r="WZ416" s="38"/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si="1314"/>
        <v/>
      </c>
      <c r="AGK416" s="85" t="str">
        <f t="shared" si="1315"/>
        <v/>
      </c>
      <c r="AGL416" s="85" t="str">
        <f t="shared" si="1316"/>
        <v/>
      </c>
      <c r="AGP416" s="36">
        <f t="shared" si="1327"/>
        <v>2</v>
      </c>
      <c r="AGQ416" s="36" t="str">
        <f t="shared" si="1317"/>
        <v/>
      </c>
      <c r="AGR416" s="39">
        <f t="shared" si="1328"/>
        <v>5</v>
      </c>
      <c r="AGS416" s="36">
        <f t="shared" si="1329"/>
        <v>2</v>
      </c>
      <c r="AGT416" s="36" t="str">
        <f t="shared" si="1318"/>
        <v/>
      </c>
      <c r="AGU416" s="39" t="str">
        <f t="shared" si="1330"/>
        <v/>
      </c>
      <c r="AGV416" s="36">
        <f t="shared" si="1331"/>
        <v>15</v>
      </c>
      <c r="AGW416" s="36" t="str">
        <f t="shared" si="1319"/>
        <v/>
      </c>
      <c r="AGX416" s="39">
        <f t="shared" si="1332"/>
        <v>7</v>
      </c>
      <c r="AGY416" s="36">
        <f t="shared" si="1333"/>
        <v>1</v>
      </c>
      <c r="AGZ416" s="36" t="str">
        <f t="shared" si="1320"/>
        <v/>
      </c>
      <c r="AHA416" s="39" t="str">
        <f t="shared" si="1334"/>
        <v/>
      </c>
      <c r="AHB416" s="36" t="str">
        <f t="shared" si="1335"/>
        <v/>
      </c>
      <c r="AHC416" s="36" t="str">
        <f t="shared" si="1321"/>
        <v/>
      </c>
      <c r="AHD416" s="39" t="str">
        <f t="shared" si="1336"/>
        <v/>
      </c>
      <c r="AHE416" s="36" t="str">
        <f t="shared" si="1337"/>
        <v/>
      </c>
      <c r="AHF416" s="36" t="str">
        <f t="shared" si="1322"/>
        <v/>
      </c>
      <c r="AHG416" s="39" t="str">
        <f t="shared" si="1338"/>
        <v/>
      </c>
      <c r="AHH416" s="36" t="str">
        <f t="shared" si="1339"/>
        <v/>
      </c>
      <c r="AHI416" s="36" t="str">
        <f t="shared" si="1323"/>
        <v/>
      </c>
      <c r="AHJ416" s="39" t="str">
        <f t="shared" si="1340"/>
        <v/>
      </c>
      <c r="AHK416" s="36" t="str">
        <f t="shared" si="1341"/>
        <v/>
      </c>
      <c r="AHL416" s="36" t="str">
        <f t="shared" si="1324"/>
        <v/>
      </c>
      <c r="AHM416" s="39" t="str">
        <f t="shared" si="1342"/>
        <v/>
      </c>
      <c r="AHN416" s="36" t="str">
        <f t="shared" si="1343"/>
        <v/>
      </c>
      <c r="AHO416" s="36" t="str">
        <f t="shared" si="1325"/>
        <v/>
      </c>
      <c r="AHP416" s="39" t="str">
        <f t="shared" si="1344"/>
        <v/>
      </c>
      <c r="AHQ416" s="36" t="str">
        <f t="shared" si="1345"/>
        <v/>
      </c>
      <c r="AHR416" s="36" t="str">
        <f t="shared" si="1326"/>
        <v/>
      </c>
      <c r="AHS416" s="39" t="str">
        <f t="shared" si="1346"/>
        <v/>
      </c>
    </row>
    <row r="417" spans="1:903" s="5" customFormat="1" outlineLevel="1" x14ac:dyDescent="0.25">
      <c r="A417" s="43">
        <f t="shared" si="1347"/>
        <v>4</v>
      </c>
      <c r="B417" s="48" t="s">
        <v>255</v>
      </c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38"/>
      <c r="CB417" s="38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57"/>
      <c r="EJ417" s="57"/>
      <c r="EK417" s="57"/>
      <c r="EL417" s="57"/>
      <c r="EM417" s="61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61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38"/>
      <c r="IH417" s="38"/>
      <c r="II417" s="61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57"/>
      <c r="IZ417" s="57"/>
      <c r="JA417" s="57"/>
      <c r="JB417" s="57"/>
      <c r="JC417" s="61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57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8"/>
      <c r="SJ417" s="38"/>
      <c r="SK417" s="38"/>
      <c r="SL417" s="38"/>
      <c r="SM417" s="37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8"/>
      <c r="TX417" s="38"/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314"/>
        <v/>
      </c>
      <c r="AGK417" s="85" t="str">
        <f t="shared" si="1315"/>
        <v/>
      </c>
      <c r="AGL417" s="85" t="str">
        <f t="shared" si="1316"/>
        <v/>
      </c>
      <c r="AGP417" s="36" t="str">
        <f t="shared" si="1327"/>
        <v/>
      </c>
      <c r="AGQ417" s="36" t="str">
        <f t="shared" si="1317"/>
        <v/>
      </c>
      <c r="AGR417" s="39" t="str">
        <f t="shared" si="1328"/>
        <v/>
      </c>
      <c r="AGS417" s="36" t="str">
        <f t="shared" si="1329"/>
        <v/>
      </c>
      <c r="AGT417" s="36" t="str">
        <f t="shared" si="1318"/>
        <v/>
      </c>
      <c r="AGU417" s="39" t="str">
        <f t="shared" si="1330"/>
        <v/>
      </c>
      <c r="AGV417" s="36" t="str">
        <f t="shared" si="1331"/>
        <v/>
      </c>
      <c r="AGW417" s="36" t="str">
        <f t="shared" si="1319"/>
        <v/>
      </c>
      <c r="AGX417" s="39" t="str">
        <f t="shared" si="1332"/>
        <v/>
      </c>
      <c r="AGY417" s="36" t="str">
        <f t="shared" si="1333"/>
        <v/>
      </c>
      <c r="AGZ417" s="36" t="str">
        <f t="shared" si="1320"/>
        <v/>
      </c>
      <c r="AHA417" s="39" t="str">
        <f t="shared" si="1334"/>
        <v/>
      </c>
      <c r="AHB417" s="36" t="str">
        <f t="shared" si="1335"/>
        <v/>
      </c>
      <c r="AHC417" s="36" t="str">
        <f t="shared" si="1321"/>
        <v/>
      </c>
      <c r="AHD417" s="39" t="str">
        <f t="shared" si="1336"/>
        <v/>
      </c>
      <c r="AHE417" s="36" t="str">
        <f t="shared" si="1337"/>
        <v/>
      </c>
      <c r="AHF417" s="36" t="str">
        <f t="shared" si="1322"/>
        <v/>
      </c>
      <c r="AHG417" s="39" t="str">
        <f t="shared" si="1338"/>
        <v/>
      </c>
      <c r="AHH417" s="36" t="str">
        <f t="shared" si="1339"/>
        <v/>
      </c>
      <c r="AHI417" s="36" t="str">
        <f t="shared" si="1323"/>
        <v/>
      </c>
      <c r="AHJ417" s="39" t="str">
        <f t="shared" si="1340"/>
        <v/>
      </c>
      <c r="AHK417" s="36" t="str">
        <f t="shared" si="1341"/>
        <v/>
      </c>
      <c r="AHL417" s="36" t="str">
        <f t="shared" si="1324"/>
        <v/>
      </c>
      <c r="AHM417" s="39" t="str">
        <f t="shared" si="1342"/>
        <v/>
      </c>
      <c r="AHN417" s="36" t="str">
        <f t="shared" si="1343"/>
        <v/>
      </c>
      <c r="AHO417" s="36" t="str">
        <f t="shared" si="1325"/>
        <v/>
      </c>
      <c r="AHP417" s="39" t="str">
        <f t="shared" si="1344"/>
        <v/>
      </c>
      <c r="AHQ417" s="36" t="str">
        <f t="shared" si="1345"/>
        <v/>
      </c>
      <c r="AHR417" s="36" t="str">
        <f t="shared" si="1326"/>
        <v/>
      </c>
      <c r="AHS417" s="39" t="str">
        <f t="shared" si="1346"/>
        <v/>
      </c>
    </row>
    <row r="418" spans="1:903" s="5" customFormat="1" outlineLevel="1" x14ac:dyDescent="0.25">
      <c r="A418" s="43">
        <f t="shared" si="1347"/>
        <v>5</v>
      </c>
      <c r="B418" s="48" t="s">
        <v>256</v>
      </c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61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38"/>
      <c r="CX418" s="38"/>
      <c r="CY418" s="61"/>
      <c r="CZ418" s="57" t="s">
        <v>351</v>
      </c>
      <c r="DA418" s="57" t="s">
        <v>351</v>
      </c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 t="s">
        <v>351</v>
      </c>
      <c r="DM418" s="57" t="s">
        <v>351</v>
      </c>
      <c r="DN418" s="57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57"/>
      <c r="EJ418" s="57"/>
      <c r="EK418" s="57"/>
      <c r="EL418" s="57"/>
      <c r="EM418" s="61"/>
      <c r="EN418" s="57"/>
      <c r="EO418" s="57"/>
      <c r="EP418" s="57"/>
      <c r="EQ418" s="57"/>
      <c r="ER418" s="57"/>
      <c r="ES418" s="57"/>
      <c r="ET418" s="57"/>
      <c r="EU418" s="57" t="s">
        <v>351</v>
      </c>
      <c r="EV418" s="57" t="s">
        <v>351</v>
      </c>
      <c r="EW418" s="57" t="s">
        <v>351</v>
      </c>
      <c r="EX418" s="57"/>
      <c r="EY418" s="57"/>
      <c r="EZ418" s="57"/>
      <c r="FA418" s="57"/>
      <c r="FB418" s="57"/>
      <c r="FC418" s="57" t="s">
        <v>351</v>
      </c>
      <c r="FD418" s="57" t="s">
        <v>351</v>
      </c>
      <c r="FE418" s="57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 t="s">
        <v>351</v>
      </c>
      <c r="FX418" s="57" t="s">
        <v>351</v>
      </c>
      <c r="FY418" s="57"/>
      <c r="FZ418" s="57"/>
      <c r="GA418" s="61"/>
      <c r="GB418" s="57" t="s">
        <v>351</v>
      </c>
      <c r="GC418" s="57" t="s">
        <v>351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 t="s">
        <v>351</v>
      </c>
      <c r="GR418" s="57" t="s">
        <v>351</v>
      </c>
      <c r="GS418" s="57" t="s">
        <v>351</v>
      </c>
      <c r="GT418" s="57"/>
      <c r="GU418" s="61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61"/>
      <c r="HP418" s="57" t="s">
        <v>359</v>
      </c>
      <c r="HQ418" s="57" t="s">
        <v>359</v>
      </c>
      <c r="HR418" s="57"/>
      <c r="HS418" s="57"/>
      <c r="HT418" s="57"/>
      <c r="HU418" s="57"/>
      <c r="HV418" s="57"/>
      <c r="HW418" s="57" t="s">
        <v>359</v>
      </c>
      <c r="HX418" s="57"/>
      <c r="HY418" s="57"/>
      <c r="HZ418" s="57"/>
      <c r="IA418" s="57"/>
      <c r="IB418" s="57"/>
      <c r="IC418" s="57"/>
      <c r="ID418" s="57"/>
      <c r="IE418" s="57" t="s">
        <v>359</v>
      </c>
      <c r="IF418" s="57" t="s">
        <v>359</v>
      </c>
      <c r="IG418" s="38"/>
      <c r="IH418" s="38"/>
      <c r="II418" s="61"/>
      <c r="IJ418" s="57"/>
      <c r="IK418" s="57"/>
      <c r="IL418" s="57"/>
      <c r="IM418" s="57"/>
      <c r="IN418" s="57" t="s">
        <v>351</v>
      </c>
      <c r="IO418" s="57" t="s">
        <v>351</v>
      </c>
      <c r="IP418" s="57" t="s">
        <v>351</v>
      </c>
      <c r="IQ418" s="57"/>
      <c r="IR418" s="57"/>
      <c r="IS418" s="57"/>
      <c r="IT418" s="57"/>
      <c r="IU418" s="57"/>
      <c r="IV418" s="57"/>
      <c r="IW418" s="57"/>
      <c r="IX418" s="57"/>
      <c r="IY418" s="57"/>
      <c r="IZ418" s="57"/>
      <c r="JA418" s="57"/>
      <c r="JB418" s="57"/>
      <c r="JC418" s="61"/>
      <c r="JD418" s="57" t="s">
        <v>351</v>
      </c>
      <c r="JE418" s="57" t="s">
        <v>351</v>
      </c>
      <c r="JF418" s="57"/>
      <c r="JG418" s="57" t="s">
        <v>351</v>
      </c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8"/>
      <c r="SJ418" s="38"/>
      <c r="SK418" s="38"/>
      <c r="SL418" s="38"/>
      <c r="SM418" s="37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8"/>
      <c r="UR418" s="38"/>
      <c r="US418" s="38"/>
      <c r="UT418" s="38"/>
      <c r="UU418" s="37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8"/>
      <c r="WF418" s="38"/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314"/>
        <v/>
      </c>
      <c r="AGK418" s="85" t="str">
        <f t="shared" si="1315"/>
        <v/>
      </c>
      <c r="AGL418" s="85" t="str">
        <f t="shared" si="1316"/>
        <v/>
      </c>
      <c r="AGP418" s="36" t="str">
        <f t="shared" si="1327"/>
        <v/>
      </c>
      <c r="AGQ418" s="36" t="str">
        <f t="shared" si="1317"/>
        <v/>
      </c>
      <c r="AGR418" s="39" t="str">
        <f t="shared" si="1328"/>
        <v/>
      </c>
      <c r="AGS418" s="36" t="str">
        <f t="shared" si="1329"/>
        <v/>
      </c>
      <c r="AGT418" s="36" t="str">
        <f t="shared" si="1318"/>
        <v/>
      </c>
      <c r="AGU418" s="39">
        <f t="shared" si="1330"/>
        <v>11</v>
      </c>
      <c r="AGV418" s="36">
        <f t="shared" si="1331"/>
        <v>5</v>
      </c>
      <c r="AGW418" s="36" t="str">
        <f t="shared" si="1319"/>
        <v/>
      </c>
      <c r="AGX418" s="39">
        <f t="shared" si="1332"/>
        <v>10</v>
      </c>
      <c r="AGY418" s="36" t="str">
        <f t="shared" si="1333"/>
        <v/>
      </c>
      <c r="AGZ418" s="36" t="str">
        <f t="shared" si="1320"/>
        <v/>
      </c>
      <c r="AHA418" s="39">
        <f t="shared" si="1334"/>
        <v>1</v>
      </c>
      <c r="AHB418" s="36" t="str">
        <f t="shared" si="1335"/>
        <v/>
      </c>
      <c r="AHC418" s="36" t="str">
        <f t="shared" si="1321"/>
        <v/>
      </c>
      <c r="AHD418" s="39" t="str">
        <f t="shared" si="1336"/>
        <v/>
      </c>
      <c r="AHE418" s="36" t="str">
        <f t="shared" si="1337"/>
        <v/>
      </c>
      <c r="AHF418" s="36" t="str">
        <f t="shared" si="1322"/>
        <v/>
      </c>
      <c r="AHG418" s="39" t="str">
        <f t="shared" si="1338"/>
        <v/>
      </c>
      <c r="AHH418" s="36" t="str">
        <f t="shared" si="1339"/>
        <v/>
      </c>
      <c r="AHI418" s="36" t="str">
        <f t="shared" si="1323"/>
        <v/>
      </c>
      <c r="AHJ418" s="39" t="str">
        <f t="shared" si="1340"/>
        <v/>
      </c>
      <c r="AHK418" s="36" t="str">
        <f t="shared" si="1341"/>
        <v/>
      </c>
      <c r="AHL418" s="36" t="str">
        <f t="shared" si="1324"/>
        <v/>
      </c>
      <c r="AHM418" s="39" t="str">
        <f t="shared" si="1342"/>
        <v/>
      </c>
      <c r="AHN418" s="36" t="str">
        <f t="shared" si="1343"/>
        <v/>
      </c>
      <c r="AHO418" s="36" t="str">
        <f t="shared" si="1325"/>
        <v/>
      </c>
      <c r="AHP418" s="39" t="str">
        <f t="shared" si="1344"/>
        <v/>
      </c>
      <c r="AHQ418" s="36" t="str">
        <f t="shared" si="1345"/>
        <v/>
      </c>
      <c r="AHR418" s="36" t="str">
        <f t="shared" si="1326"/>
        <v/>
      </c>
      <c r="AHS418" s="39" t="str">
        <f t="shared" si="1346"/>
        <v/>
      </c>
    </row>
    <row r="419" spans="1:903" s="5" customFormat="1" outlineLevel="1" x14ac:dyDescent="0.25">
      <c r="A419" s="43">
        <f t="shared" si="1347"/>
        <v>6</v>
      </c>
      <c r="B419" s="48" t="s">
        <v>257</v>
      </c>
      <c r="C419" s="37"/>
      <c r="D419" s="35"/>
      <c r="E419" s="35"/>
      <c r="F419" s="35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61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38"/>
      <c r="CB419" s="38"/>
      <c r="CC419" s="38"/>
      <c r="CD419" s="38"/>
      <c r="CE419" s="61"/>
      <c r="CF419" s="57" t="s">
        <v>359</v>
      </c>
      <c r="CG419" s="57" t="s">
        <v>359</v>
      </c>
      <c r="CH419" s="57"/>
      <c r="CI419" s="57" t="s">
        <v>359</v>
      </c>
      <c r="CJ419" s="57" t="s">
        <v>359</v>
      </c>
      <c r="CK419" s="57" t="s">
        <v>359</v>
      </c>
      <c r="CL419" s="57" t="s">
        <v>359</v>
      </c>
      <c r="CM419" s="57" t="s">
        <v>359</v>
      </c>
      <c r="CN419" s="57" t="s">
        <v>359</v>
      </c>
      <c r="CO419" s="57" t="s">
        <v>359</v>
      </c>
      <c r="CP419" s="57"/>
      <c r="CQ419" s="57"/>
      <c r="CR419" s="57" t="s">
        <v>359</v>
      </c>
      <c r="CS419" s="57" t="s">
        <v>359</v>
      </c>
      <c r="CT419" s="57"/>
      <c r="CU419" s="57" t="s">
        <v>359</v>
      </c>
      <c r="CV419" s="57" t="s">
        <v>359</v>
      </c>
      <c r="CW419" s="38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57"/>
      <c r="EJ419" s="57"/>
      <c r="EK419" s="57"/>
      <c r="EL419" s="57"/>
      <c r="EM419" s="61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61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61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38"/>
      <c r="IH419" s="38"/>
      <c r="II419" s="61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  <c r="IX419" s="57"/>
      <c r="IY419" s="57"/>
      <c r="IZ419" s="57"/>
      <c r="JA419" s="57"/>
      <c r="JB419" s="57"/>
      <c r="JC419" s="61"/>
      <c r="JD419" s="57"/>
      <c r="JE419" s="57"/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8"/>
      <c r="SJ419" s="38"/>
      <c r="SK419" s="38"/>
      <c r="SL419" s="38"/>
      <c r="SM419" s="37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8"/>
      <c r="TX419" s="38"/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314"/>
        <v/>
      </c>
      <c r="AGK419" s="85" t="str">
        <f t="shared" si="1315"/>
        <v/>
      </c>
      <c r="AGL419" s="85" t="str">
        <f t="shared" si="1316"/>
        <v/>
      </c>
      <c r="AGP419" s="36">
        <f t="shared" si="1327"/>
        <v>9</v>
      </c>
      <c r="AGQ419" s="36" t="str">
        <f t="shared" si="1317"/>
        <v/>
      </c>
      <c r="AGR419" s="39" t="str">
        <f t="shared" si="1328"/>
        <v/>
      </c>
      <c r="AGS419" s="36">
        <f t="shared" si="1329"/>
        <v>4</v>
      </c>
      <c r="AGT419" s="36" t="str">
        <f t="shared" si="1318"/>
        <v/>
      </c>
      <c r="AGU419" s="39" t="str">
        <f t="shared" si="1330"/>
        <v/>
      </c>
      <c r="AGV419" s="36" t="str">
        <f t="shared" si="1331"/>
        <v/>
      </c>
      <c r="AGW419" s="36" t="str">
        <f t="shared" si="1319"/>
        <v/>
      </c>
      <c r="AGX419" s="39" t="str">
        <f t="shared" si="1332"/>
        <v/>
      </c>
      <c r="AGY419" s="36" t="str">
        <f t="shared" si="1333"/>
        <v/>
      </c>
      <c r="AGZ419" s="36" t="str">
        <f t="shared" si="1320"/>
        <v/>
      </c>
      <c r="AHA419" s="39" t="str">
        <f t="shared" si="1334"/>
        <v/>
      </c>
      <c r="AHB419" s="36" t="str">
        <f t="shared" si="1335"/>
        <v/>
      </c>
      <c r="AHC419" s="36" t="str">
        <f t="shared" si="1321"/>
        <v/>
      </c>
      <c r="AHD419" s="39" t="str">
        <f t="shared" si="1336"/>
        <v/>
      </c>
      <c r="AHE419" s="36" t="str">
        <f t="shared" si="1337"/>
        <v/>
      </c>
      <c r="AHF419" s="36" t="str">
        <f t="shared" si="1322"/>
        <v/>
      </c>
      <c r="AHG419" s="39" t="str">
        <f t="shared" si="1338"/>
        <v/>
      </c>
      <c r="AHH419" s="36" t="str">
        <f t="shared" si="1339"/>
        <v/>
      </c>
      <c r="AHI419" s="36" t="str">
        <f t="shared" si="1323"/>
        <v/>
      </c>
      <c r="AHJ419" s="39" t="str">
        <f t="shared" si="1340"/>
        <v/>
      </c>
      <c r="AHK419" s="36" t="str">
        <f t="shared" si="1341"/>
        <v/>
      </c>
      <c r="AHL419" s="36" t="str">
        <f t="shared" si="1324"/>
        <v/>
      </c>
      <c r="AHM419" s="39" t="str">
        <f t="shared" si="1342"/>
        <v/>
      </c>
      <c r="AHN419" s="36" t="str">
        <f t="shared" si="1343"/>
        <v/>
      </c>
      <c r="AHO419" s="36" t="str">
        <f t="shared" si="1325"/>
        <v/>
      </c>
      <c r="AHP419" s="39" t="str">
        <f t="shared" si="1344"/>
        <v/>
      </c>
      <c r="AHQ419" s="36" t="str">
        <f t="shared" si="1345"/>
        <v/>
      </c>
      <c r="AHR419" s="36" t="str">
        <f t="shared" si="1326"/>
        <v/>
      </c>
      <c r="AHS419" s="39" t="str">
        <f t="shared" si="1346"/>
        <v/>
      </c>
    </row>
    <row r="420" spans="1:903" s="5" customFormat="1" outlineLevel="1" x14ac:dyDescent="0.25">
      <c r="A420" s="43">
        <f t="shared" si="1347"/>
        <v>7</v>
      </c>
      <c r="B420" s="48" t="s">
        <v>258</v>
      </c>
      <c r="C420" s="37"/>
      <c r="D420" s="35"/>
      <c r="E420" s="35"/>
      <c r="F420" s="35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 t="s">
        <v>351</v>
      </c>
      <c r="BJ420" s="57"/>
      <c r="BK420" s="57"/>
      <c r="BL420" s="57"/>
      <c r="BM420" s="57"/>
      <c r="BN420" s="57" t="s">
        <v>351</v>
      </c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38"/>
      <c r="CX420" s="38"/>
      <c r="CY420" s="61"/>
      <c r="CZ420" s="57"/>
      <c r="DA420" s="57"/>
      <c r="DB420" s="57"/>
      <c r="DC420" s="57" t="s">
        <v>351</v>
      </c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57"/>
      <c r="EJ420" s="57"/>
      <c r="EK420" s="57"/>
      <c r="EL420" s="57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 t="s">
        <v>351</v>
      </c>
      <c r="FP420" s="57" t="s">
        <v>351</v>
      </c>
      <c r="FQ420" s="57" t="s">
        <v>351</v>
      </c>
      <c r="FR420" s="57"/>
      <c r="FS420" s="57"/>
      <c r="FT420" s="57"/>
      <c r="FU420" s="57"/>
      <c r="FV420" s="57"/>
      <c r="FW420" s="57"/>
      <c r="FX420" s="57"/>
      <c r="FY420" s="57"/>
      <c r="FZ420" s="57"/>
      <c r="GA420" s="61"/>
      <c r="GB420" s="57" t="s">
        <v>351</v>
      </c>
      <c r="GC420" s="57" t="s">
        <v>351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61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61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38"/>
      <c r="IH420" s="38"/>
      <c r="II420" s="61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  <c r="IX420" s="57"/>
      <c r="IY420" s="57"/>
      <c r="IZ420" s="57"/>
      <c r="JA420" s="57"/>
      <c r="JB420" s="57"/>
      <c r="JC420" s="61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8"/>
      <c r="SJ420" s="38"/>
      <c r="SK420" s="38"/>
      <c r="SL420" s="38"/>
      <c r="SM420" s="37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8"/>
      <c r="VL420" s="38"/>
      <c r="VM420" s="38"/>
      <c r="VN420" s="38"/>
      <c r="VO420" s="37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8"/>
      <c r="WF420" s="38"/>
      <c r="WG420" s="38"/>
      <c r="WH420" s="38"/>
      <c r="WI420" s="37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/>
      <c r="WZ420" s="38"/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314"/>
        <v/>
      </c>
      <c r="AGK420" s="85" t="str">
        <f t="shared" si="1315"/>
        <v/>
      </c>
      <c r="AGL420" s="85" t="str">
        <f t="shared" si="1316"/>
        <v/>
      </c>
      <c r="AGP420" s="36" t="str">
        <f t="shared" si="1327"/>
        <v/>
      </c>
      <c r="AGQ420" s="36" t="str">
        <f t="shared" si="1317"/>
        <v/>
      </c>
      <c r="AGR420" s="39">
        <f t="shared" si="1328"/>
        <v>2</v>
      </c>
      <c r="AGS420" s="36" t="str">
        <f t="shared" si="1329"/>
        <v/>
      </c>
      <c r="AGT420" s="36" t="str">
        <f t="shared" si="1318"/>
        <v/>
      </c>
      <c r="AGU420" s="39">
        <f t="shared" si="1330"/>
        <v>4</v>
      </c>
      <c r="AGV420" s="36" t="str">
        <f t="shared" si="1331"/>
        <v/>
      </c>
      <c r="AGW420" s="36" t="str">
        <f t="shared" si="1319"/>
        <v/>
      </c>
      <c r="AGX420" s="39">
        <f t="shared" si="1332"/>
        <v>2</v>
      </c>
      <c r="AGY420" s="36" t="str">
        <f t="shared" si="1333"/>
        <v/>
      </c>
      <c r="AGZ420" s="36" t="str">
        <f t="shared" si="1320"/>
        <v/>
      </c>
      <c r="AHA420" s="39" t="str">
        <f t="shared" si="1334"/>
        <v/>
      </c>
      <c r="AHB420" s="36" t="str">
        <f t="shared" si="1335"/>
        <v/>
      </c>
      <c r="AHC420" s="36" t="str">
        <f t="shared" si="1321"/>
        <v/>
      </c>
      <c r="AHD420" s="39" t="str">
        <f t="shared" si="1336"/>
        <v/>
      </c>
      <c r="AHE420" s="36" t="str">
        <f t="shared" si="1337"/>
        <v/>
      </c>
      <c r="AHF420" s="36" t="str">
        <f t="shared" si="1322"/>
        <v/>
      </c>
      <c r="AHG420" s="39" t="str">
        <f t="shared" si="1338"/>
        <v/>
      </c>
      <c r="AHH420" s="36" t="str">
        <f t="shared" si="1339"/>
        <v/>
      </c>
      <c r="AHI420" s="36" t="str">
        <f t="shared" si="1323"/>
        <v/>
      </c>
      <c r="AHJ420" s="39" t="str">
        <f t="shared" si="1340"/>
        <v/>
      </c>
      <c r="AHK420" s="36" t="str">
        <f t="shared" si="1341"/>
        <v/>
      </c>
      <c r="AHL420" s="36" t="str">
        <f t="shared" si="1324"/>
        <v/>
      </c>
      <c r="AHM420" s="39" t="str">
        <f t="shared" si="1342"/>
        <v/>
      </c>
      <c r="AHN420" s="36" t="str">
        <f t="shared" si="1343"/>
        <v/>
      </c>
      <c r="AHO420" s="36" t="str">
        <f t="shared" si="1325"/>
        <v/>
      </c>
      <c r="AHP420" s="39" t="str">
        <f t="shared" si="1344"/>
        <v/>
      </c>
      <c r="AHQ420" s="36" t="str">
        <f t="shared" si="1345"/>
        <v/>
      </c>
      <c r="AHR420" s="36" t="str">
        <f t="shared" si="1326"/>
        <v/>
      </c>
      <c r="AHS420" s="39" t="str">
        <f t="shared" si="1346"/>
        <v/>
      </c>
    </row>
    <row r="421" spans="1:903" s="5" customFormat="1" outlineLevel="1" x14ac:dyDescent="0.25">
      <c r="A421" s="43">
        <f t="shared" si="1347"/>
        <v>8</v>
      </c>
      <c r="B421" s="48" t="s">
        <v>259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61"/>
      <c r="AR421" s="57" t="s">
        <v>351</v>
      </c>
      <c r="AS421" s="57" t="s">
        <v>351</v>
      </c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 t="s">
        <v>351</v>
      </c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61"/>
      <c r="CZ421" s="57"/>
      <c r="DA421" s="57"/>
      <c r="DB421" s="57"/>
      <c r="DC421" s="57" t="s">
        <v>351</v>
      </c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57"/>
      <c r="EJ421" s="57" t="s">
        <v>359</v>
      </c>
      <c r="EK421" s="57" t="s">
        <v>359</v>
      </c>
      <c r="EL421" s="57" t="s">
        <v>359</v>
      </c>
      <c r="EM421" s="61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 t="s">
        <v>351</v>
      </c>
      <c r="FA421" s="57" t="s">
        <v>351</v>
      </c>
      <c r="FB421" s="57"/>
      <c r="FC421" s="57"/>
      <c r="FD421" s="57"/>
      <c r="FE421" s="57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38"/>
      <c r="IH421" s="38"/>
      <c r="II421" s="61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57" t="s">
        <v>351</v>
      </c>
      <c r="IZ421" s="57" t="s">
        <v>351</v>
      </c>
      <c r="JA421" s="57" t="s">
        <v>351</v>
      </c>
      <c r="JB421" s="57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38"/>
      <c r="JS421" s="38"/>
      <c r="JT421" s="38"/>
      <c r="JU421" s="38"/>
      <c r="JV421" s="38"/>
      <c r="JW421" s="37"/>
      <c r="JX421" s="38" t="s">
        <v>351</v>
      </c>
      <c r="JY421" s="38" t="s">
        <v>351</v>
      </c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8"/>
      <c r="SJ421" s="38"/>
      <c r="SK421" s="38"/>
      <c r="SL421" s="38"/>
      <c r="SM421" s="37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314"/>
        <v/>
      </c>
      <c r="AGK421" s="85" t="str">
        <f t="shared" si="1315"/>
        <v/>
      </c>
      <c r="AGL421" s="85" t="str">
        <f t="shared" si="1316"/>
        <v/>
      </c>
      <c r="AGP421" s="36" t="str">
        <f t="shared" si="1327"/>
        <v/>
      </c>
      <c r="AGQ421" s="36" t="str">
        <f t="shared" si="1317"/>
        <v/>
      </c>
      <c r="AGR421" s="39">
        <f t="shared" si="1328"/>
        <v>3</v>
      </c>
      <c r="AGS421" s="36">
        <f t="shared" si="1329"/>
        <v>3</v>
      </c>
      <c r="AGT421" s="36" t="str">
        <f t="shared" si="1318"/>
        <v/>
      </c>
      <c r="AGU421" s="39">
        <f t="shared" si="1330"/>
        <v>3</v>
      </c>
      <c r="AGV421" s="36" t="str">
        <f t="shared" si="1331"/>
        <v/>
      </c>
      <c r="AGW421" s="36" t="str">
        <f t="shared" si="1319"/>
        <v/>
      </c>
      <c r="AGX421" s="39">
        <f t="shared" si="1332"/>
        <v>3</v>
      </c>
      <c r="AGY421" s="36" t="str">
        <f t="shared" si="1333"/>
        <v/>
      </c>
      <c r="AGZ421" s="36" t="str">
        <f t="shared" si="1320"/>
        <v/>
      </c>
      <c r="AHA421" s="39">
        <f t="shared" si="1334"/>
        <v>2</v>
      </c>
      <c r="AHB421" s="36" t="str">
        <f t="shared" si="1335"/>
        <v/>
      </c>
      <c r="AHC421" s="36" t="str">
        <f t="shared" si="1321"/>
        <v/>
      </c>
      <c r="AHD421" s="39" t="str">
        <f t="shared" si="1336"/>
        <v/>
      </c>
      <c r="AHE421" s="36" t="str">
        <f t="shared" si="1337"/>
        <v/>
      </c>
      <c r="AHF421" s="36" t="str">
        <f t="shared" si="1322"/>
        <v/>
      </c>
      <c r="AHG421" s="39" t="str">
        <f t="shared" si="1338"/>
        <v/>
      </c>
      <c r="AHH421" s="36" t="str">
        <f t="shared" si="1339"/>
        <v/>
      </c>
      <c r="AHI421" s="36" t="str">
        <f t="shared" si="1323"/>
        <v/>
      </c>
      <c r="AHJ421" s="39" t="str">
        <f t="shared" si="1340"/>
        <v/>
      </c>
      <c r="AHK421" s="36" t="str">
        <f t="shared" si="1341"/>
        <v/>
      </c>
      <c r="AHL421" s="36" t="str">
        <f t="shared" si="1324"/>
        <v/>
      </c>
      <c r="AHM421" s="39" t="str">
        <f t="shared" si="1342"/>
        <v/>
      </c>
      <c r="AHN421" s="36" t="str">
        <f t="shared" si="1343"/>
        <v/>
      </c>
      <c r="AHO421" s="36" t="str">
        <f t="shared" si="1325"/>
        <v/>
      </c>
      <c r="AHP421" s="39" t="str">
        <f t="shared" si="1344"/>
        <v/>
      </c>
      <c r="AHQ421" s="36" t="str">
        <f t="shared" si="1345"/>
        <v/>
      </c>
      <c r="AHR421" s="36" t="str">
        <f t="shared" si="1326"/>
        <v/>
      </c>
      <c r="AHS421" s="39" t="str">
        <f t="shared" si="1346"/>
        <v/>
      </c>
    </row>
    <row r="422" spans="1:903" s="5" customFormat="1" outlineLevel="1" x14ac:dyDescent="0.25">
      <c r="A422" s="43">
        <f t="shared" si="1347"/>
        <v>9</v>
      </c>
      <c r="B422" s="48" t="s">
        <v>260</v>
      </c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61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 t="s">
        <v>351</v>
      </c>
      <c r="BJ422" s="57"/>
      <c r="BK422" s="57" t="s">
        <v>351</v>
      </c>
      <c r="BL422" s="57" t="s">
        <v>351</v>
      </c>
      <c r="BM422" s="57"/>
      <c r="BN422" s="57"/>
      <c r="BO422" s="57"/>
      <c r="BP422" s="57"/>
      <c r="BQ422" s="57"/>
      <c r="BR422" s="57" t="s">
        <v>351</v>
      </c>
      <c r="BS422" s="57"/>
      <c r="BT422" s="57"/>
      <c r="BU422" s="57"/>
      <c r="BV422" s="57"/>
      <c r="BW422" s="57"/>
      <c r="BX422" s="57"/>
      <c r="BY422" s="57"/>
      <c r="BZ422" s="57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 t="s">
        <v>351</v>
      </c>
      <c r="CV422" s="57" t="s">
        <v>351</v>
      </c>
      <c r="CW422" s="38"/>
      <c r="CX422" s="38"/>
      <c r="CY422" s="61"/>
      <c r="CZ422" s="57"/>
      <c r="DA422" s="57"/>
      <c r="DB422" s="57"/>
      <c r="DC422" s="57" t="s">
        <v>351</v>
      </c>
      <c r="DD422" s="57"/>
      <c r="DE422" s="57"/>
      <c r="DF422" s="57"/>
      <c r="DG422" s="57"/>
      <c r="DH422" s="57"/>
      <c r="DI422" s="57"/>
      <c r="DJ422" s="57"/>
      <c r="DK422" s="57"/>
      <c r="DL422" s="57" t="s">
        <v>351</v>
      </c>
      <c r="DM422" s="57" t="s">
        <v>351</v>
      </c>
      <c r="DN422" s="57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 t="s">
        <v>351</v>
      </c>
      <c r="HH422" s="57" t="s">
        <v>351</v>
      </c>
      <c r="HI422" s="57"/>
      <c r="HJ422" s="57"/>
      <c r="HK422" s="57"/>
      <c r="HL422" s="57"/>
      <c r="HM422" s="57"/>
      <c r="HN422" s="57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38"/>
      <c r="IH422" s="38"/>
      <c r="II422" s="61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  <c r="IX422" s="57"/>
      <c r="IY422" s="57" t="s">
        <v>351</v>
      </c>
      <c r="IZ422" s="57" t="s">
        <v>351</v>
      </c>
      <c r="JA422" s="57" t="s">
        <v>351</v>
      </c>
      <c r="JB422" s="57"/>
      <c r="JC422" s="61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38"/>
      <c r="JS422" s="38"/>
      <c r="JT422" s="38"/>
      <c r="JU422" s="38"/>
      <c r="JV422" s="38"/>
      <c r="JW422" s="37"/>
      <c r="JX422" s="38" t="s">
        <v>351</v>
      </c>
      <c r="JY422" s="38" t="s">
        <v>351</v>
      </c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8"/>
      <c r="SJ422" s="38"/>
      <c r="SK422" s="38"/>
      <c r="SL422" s="38"/>
      <c r="SM422" s="37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8"/>
      <c r="TX422" s="38"/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8"/>
      <c r="WF422" s="38"/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314"/>
        <v/>
      </c>
      <c r="AGK422" s="85" t="str">
        <f t="shared" si="1315"/>
        <v/>
      </c>
      <c r="AGL422" s="85" t="str">
        <f t="shared" si="1316"/>
        <v/>
      </c>
      <c r="AGP422" s="36" t="str">
        <f t="shared" si="1327"/>
        <v/>
      </c>
      <c r="AGQ422" s="36" t="str">
        <f t="shared" si="1317"/>
        <v/>
      </c>
      <c r="AGR422" s="39">
        <f t="shared" si="1328"/>
        <v>4</v>
      </c>
      <c r="AGS422" s="36" t="str">
        <f t="shared" si="1329"/>
        <v/>
      </c>
      <c r="AGT422" s="36" t="str">
        <f t="shared" si="1318"/>
        <v/>
      </c>
      <c r="AGU422" s="39">
        <f t="shared" si="1330"/>
        <v>5</v>
      </c>
      <c r="AGV422" s="36" t="str">
        <f t="shared" si="1331"/>
        <v/>
      </c>
      <c r="AGW422" s="36" t="str">
        <f t="shared" si="1319"/>
        <v/>
      </c>
      <c r="AGX422" s="39">
        <f t="shared" si="1332"/>
        <v>5</v>
      </c>
      <c r="AGY422" s="36" t="str">
        <f t="shared" si="1333"/>
        <v/>
      </c>
      <c r="AGZ422" s="36" t="str">
        <f t="shared" si="1320"/>
        <v/>
      </c>
      <c r="AHA422" s="39">
        <f t="shared" si="1334"/>
        <v>2</v>
      </c>
      <c r="AHB422" s="36" t="str">
        <f t="shared" si="1335"/>
        <v/>
      </c>
      <c r="AHC422" s="36" t="str">
        <f t="shared" si="1321"/>
        <v/>
      </c>
      <c r="AHD422" s="39" t="str">
        <f t="shared" si="1336"/>
        <v/>
      </c>
      <c r="AHE422" s="36" t="str">
        <f t="shared" si="1337"/>
        <v/>
      </c>
      <c r="AHF422" s="36" t="str">
        <f t="shared" si="1322"/>
        <v/>
      </c>
      <c r="AHG422" s="39" t="str">
        <f t="shared" si="1338"/>
        <v/>
      </c>
      <c r="AHH422" s="36" t="str">
        <f t="shared" si="1339"/>
        <v/>
      </c>
      <c r="AHI422" s="36" t="str">
        <f t="shared" si="1323"/>
        <v/>
      </c>
      <c r="AHJ422" s="39" t="str">
        <f t="shared" si="1340"/>
        <v/>
      </c>
      <c r="AHK422" s="36" t="str">
        <f t="shared" si="1341"/>
        <v/>
      </c>
      <c r="AHL422" s="36" t="str">
        <f t="shared" si="1324"/>
        <v/>
      </c>
      <c r="AHM422" s="39" t="str">
        <f t="shared" si="1342"/>
        <v/>
      </c>
      <c r="AHN422" s="36" t="str">
        <f t="shared" si="1343"/>
        <v/>
      </c>
      <c r="AHO422" s="36" t="str">
        <f t="shared" si="1325"/>
        <v/>
      </c>
      <c r="AHP422" s="39" t="str">
        <f t="shared" si="1344"/>
        <v/>
      </c>
      <c r="AHQ422" s="36" t="str">
        <f t="shared" si="1345"/>
        <v/>
      </c>
      <c r="AHR422" s="36" t="str">
        <f t="shared" si="1326"/>
        <v/>
      </c>
      <c r="AHS422" s="39" t="str">
        <f t="shared" si="1346"/>
        <v/>
      </c>
    </row>
    <row r="423" spans="1:903" s="5" customFormat="1" outlineLevel="1" x14ac:dyDescent="0.25">
      <c r="A423" s="43">
        <f t="shared" si="1347"/>
        <v>10</v>
      </c>
      <c r="B423" s="48" t="s">
        <v>261</v>
      </c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61"/>
      <c r="AR423" s="57" t="s">
        <v>351</v>
      </c>
      <c r="AS423" s="57" t="s">
        <v>351</v>
      </c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 t="s">
        <v>351</v>
      </c>
      <c r="BE423" s="57" t="s">
        <v>351</v>
      </c>
      <c r="BF423" s="57"/>
      <c r="BG423" s="57" t="s">
        <v>351</v>
      </c>
      <c r="BH423" s="57" t="s">
        <v>351</v>
      </c>
      <c r="BI423" s="57" t="s">
        <v>351</v>
      </c>
      <c r="BJ423" s="57"/>
      <c r="BK423" s="57"/>
      <c r="BL423" s="57"/>
      <c r="BM423" s="57"/>
      <c r="BN423" s="57" t="s">
        <v>351</v>
      </c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38"/>
      <c r="CX423" s="38"/>
      <c r="CY423" s="61"/>
      <c r="CZ423" s="57" t="s">
        <v>351</v>
      </c>
      <c r="DA423" s="57" t="s">
        <v>351</v>
      </c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61"/>
      <c r="EN423" s="57" t="s">
        <v>351</v>
      </c>
      <c r="EO423" s="57" t="s">
        <v>351</v>
      </c>
      <c r="EP423" s="57"/>
      <c r="EQ423" s="57"/>
      <c r="ER423" s="57"/>
      <c r="ES423" s="57"/>
      <c r="ET423" s="57"/>
      <c r="EU423" s="57" t="s">
        <v>351</v>
      </c>
      <c r="EV423" s="57" t="s">
        <v>351</v>
      </c>
      <c r="EW423" s="57" t="s">
        <v>351</v>
      </c>
      <c r="EX423" s="57"/>
      <c r="EY423" s="57"/>
      <c r="EZ423" s="57"/>
      <c r="FA423" s="57"/>
      <c r="FB423" s="57"/>
      <c r="FC423" s="57"/>
      <c r="FD423" s="57"/>
      <c r="FE423" s="57"/>
      <c r="FF423" s="38"/>
      <c r="FG423" s="61"/>
      <c r="FH423" s="57" t="s">
        <v>351</v>
      </c>
      <c r="FI423" s="57" t="s">
        <v>351</v>
      </c>
      <c r="FJ423" s="57"/>
      <c r="FK423" s="57" t="s">
        <v>351</v>
      </c>
      <c r="FL423" s="57" t="s">
        <v>351</v>
      </c>
      <c r="FM423" s="57" t="s">
        <v>351</v>
      </c>
      <c r="FN423" s="57" t="s">
        <v>351</v>
      </c>
      <c r="FO423" s="57" t="s">
        <v>351</v>
      </c>
      <c r="FP423" s="57" t="s">
        <v>351</v>
      </c>
      <c r="FQ423" s="57" t="s">
        <v>351</v>
      </c>
      <c r="FR423" s="57"/>
      <c r="FS423" s="57"/>
      <c r="FT423" s="57" t="s">
        <v>351</v>
      </c>
      <c r="FU423" s="57" t="s">
        <v>351</v>
      </c>
      <c r="FV423" s="57"/>
      <c r="FW423" s="57"/>
      <c r="FX423" s="57"/>
      <c r="FY423" s="57"/>
      <c r="FZ423" s="57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 t="s">
        <v>351</v>
      </c>
      <c r="GR423" s="57" t="s">
        <v>351</v>
      </c>
      <c r="GS423" s="57" t="s">
        <v>351</v>
      </c>
      <c r="GT423" s="57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 t="s">
        <v>351</v>
      </c>
      <c r="HL423" s="57" t="s">
        <v>351</v>
      </c>
      <c r="HM423" s="57"/>
      <c r="HN423" s="57"/>
      <c r="HO423" s="61"/>
      <c r="HP423" s="57"/>
      <c r="HQ423" s="57"/>
      <c r="HR423" s="57"/>
      <c r="HS423" s="57"/>
      <c r="HT423" s="57"/>
      <c r="HU423" s="57"/>
      <c r="HV423" s="57"/>
      <c r="HW423" s="57" t="s">
        <v>351</v>
      </c>
      <c r="HX423" s="57"/>
      <c r="HY423" s="57"/>
      <c r="HZ423" s="57"/>
      <c r="IA423" s="57"/>
      <c r="IB423" s="57"/>
      <c r="IC423" s="57"/>
      <c r="ID423" s="57"/>
      <c r="IE423" s="57"/>
      <c r="IF423" s="57"/>
      <c r="IG423" s="38"/>
      <c r="IH423" s="38"/>
      <c r="II423" s="61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57"/>
      <c r="IZ423" s="57"/>
      <c r="JA423" s="57"/>
      <c r="JB423" s="57"/>
      <c r="JC423" s="61"/>
      <c r="JD423" s="57"/>
      <c r="JE423" s="57"/>
      <c r="JF423" s="57"/>
      <c r="JG423" s="57" t="s">
        <v>351</v>
      </c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8"/>
      <c r="SJ423" s="38"/>
      <c r="SK423" s="38"/>
      <c r="SL423" s="38"/>
      <c r="SM423" s="37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8"/>
      <c r="TX423" s="38"/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/>
      <c r="UR423" s="38"/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314"/>
        <v/>
      </c>
      <c r="AGK423" s="85" t="str">
        <f t="shared" si="1315"/>
        <v/>
      </c>
      <c r="AGL423" s="85" t="str">
        <f t="shared" si="1316"/>
        <v/>
      </c>
      <c r="AGP423" s="36" t="str">
        <f t="shared" si="1327"/>
        <v/>
      </c>
      <c r="AGQ423" s="36" t="str">
        <f t="shared" si="1317"/>
        <v/>
      </c>
      <c r="AGR423" s="39">
        <f t="shared" si="1328"/>
        <v>8</v>
      </c>
      <c r="AGS423" s="36" t="str">
        <f t="shared" si="1329"/>
        <v/>
      </c>
      <c r="AGT423" s="36" t="str">
        <f t="shared" si="1318"/>
        <v/>
      </c>
      <c r="AGU423" s="39">
        <f t="shared" si="1330"/>
        <v>18</v>
      </c>
      <c r="AGV423" s="36" t="str">
        <f t="shared" si="1331"/>
        <v/>
      </c>
      <c r="AGW423" s="36" t="str">
        <f t="shared" si="1319"/>
        <v/>
      </c>
      <c r="AGX423" s="39">
        <f t="shared" si="1332"/>
        <v>6</v>
      </c>
      <c r="AGY423" s="36" t="str">
        <f t="shared" si="1333"/>
        <v/>
      </c>
      <c r="AGZ423" s="36" t="str">
        <f t="shared" si="1320"/>
        <v/>
      </c>
      <c r="AHA423" s="39">
        <f t="shared" si="1334"/>
        <v>1</v>
      </c>
      <c r="AHB423" s="36" t="str">
        <f t="shared" si="1335"/>
        <v/>
      </c>
      <c r="AHC423" s="36" t="str">
        <f t="shared" si="1321"/>
        <v/>
      </c>
      <c r="AHD423" s="39" t="str">
        <f t="shared" si="1336"/>
        <v/>
      </c>
      <c r="AHE423" s="36" t="str">
        <f t="shared" si="1337"/>
        <v/>
      </c>
      <c r="AHF423" s="36" t="str">
        <f t="shared" si="1322"/>
        <v/>
      </c>
      <c r="AHG423" s="39" t="str">
        <f t="shared" si="1338"/>
        <v/>
      </c>
      <c r="AHH423" s="36" t="str">
        <f t="shared" si="1339"/>
        <v/>
      </c>
      <c r="AHI423" s="36" t="str">
        <f t="shared" si="1323"/>
        <v/>
      </c>
      <c r="AHJ423" s="39" t="str">
        <f t="shared" si="1340"/>
        <v/>
      </c>
      <c r="AHK423" s="36" t="str">
        <f t="shared" si="1341"/>
        <v/>
      </c>
      <c r="AHL423" s="36" t="str">
        <f t="shared" si="1324"/>
        <v/>
      </c>
      <c r="AHM423" s="39" t="str">
        <f t="shared" si="1342"/>
        <v/>
      </c>
      <c r="AHN423" s="36" t="str">
        <f t="shared" si="1343"/>
        <v/>
      </c>
      <c r="AHO423" s="36" t="str">
        <f t="shared" si="1325"/>
        <v/>
      </c>
      <c r="AHP423" s="39" t="str">
        <f t="shared" si="1344"/>
        <v/>
      </c>
      <c r="AHQ423" s="36" t="str">
        <f t="shared" si="1345"/>
        <v/>
      </c>
      <c r="AHR423" s="36" t="str">
        <f t="shared" si="1326"/>
        <v/>
      </c>
      <c r="AHS423" s="39" t="str">
        <f t="shared" si="1346"/>
        <v/>
      </c>
    </row>
    <row r="424" spans="1:903" s="5" customFormat="1" outlineLevel="1" x14ac:dyDescent="0.25">
      <c r="A424" s="43">
        <f t="shared" si="1347"/>
        <v>11</v>
      </c>
      <c r="B424" s="50"/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7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38"/>
      <c r="IH424" s="38"/>
      <c r="II424" s="61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57"/>
      <c r="IZ424" s="57"/>
      <c r="JA424" s="57"/>
      <c r="JB424" s="57"/>
      <c r="JC424" s="61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8"/>
      <c r="SJ424" s="38"/>
      <c r="SK424" s="38"/>
      <c r="SL424" s="38"/>
      <c r="SM424" s="37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314"/>
        <v/>
      </c>
      <c r="AGK424" s="85" t="str">
        <f t="shared" si="1315"/>
        <v/>
      </c>
      <c r="AGL424" s="85" t="str">
        <f t="shared" si="1316"/>
        <v/>
      </c>
      <c r="AGP424" s="36" t="str">
        <f t="shared" si="1327"/>
        <v/>
      </c>
      <c r="AGQ424" s="36" t="str">
        <f t="shared" si="1317"/>
        <v/>
      </c>
      <c r="AGR424" s="39" t="str">
        <f t="shared" si="1328"/>
        <v/>
      </c>
      <c r="AGS424" s="36" t="str">
        <f t="shared" si="1329"/>
        <v/>
      </c>
      <c r="AGT424" s="36" t="str">
        <f t="shared" si="1318"/>
        <v/>
      </c>
      <c r="AGU424" s="39" t="str">
        <f t="shared" si="1330"/>
        <v/>
      </c>
      <c r="AGV424" s="36" t="str">
        <f t="shared" si="1331"/>
        <v/>
      </c>
      <c r="AGW424" s="36" t="str">
        <f t="shared" si="1319"/>
        <v/>
      </c>
      <c r="AGX424" s="39" t="str">
        <f t="shared" si="1332"/>
        <v/>
      </c>
      <c r="AGY424" s="36" t="str">
        <f t="shared" si="1333"/>
        <v/>
      </c>
      <c r="AGZ424" s="36" t="str">
        <f t="shared" si="1320"/>
        <v/>
      </c>
      <c r="AHA424" s="39" t="str">
        <f t="shared" si="1334"/>
        <v/>
      </c>
      <c r="AHB424" s="36" t="str">
        <f t="shared" si="1335"/>
        <v/>
      </c>
      <c r="AHC424" s="36" t="str">
        <f t="shared" si="1321"/>
        <v/>
      </c>
      <c r="AHD424" s="39" t="str">
        <f t="shared" si="1336"/>
        <v/>
      </c>
      <c r="AHE424" s="36" t="str">
        <f t="shared" si="1337"/>
        <v/>
      </c>
      <c r="AHF424" s="36" t="str">
        <f t="shared" si="1322"/>
        <v/>
      </c>
      <c r="AHG424" s="39" t="str">
        <f t="shared" si="1338"/>
        <v/>
      </c>
      <c r="AHH424" s="36" t="str">
        <f t="shared" si="1339"/>
        <v/>
      </c>
      <c r="AHI424" s="36" t="str">
        <f t="shared" si="1323"/>
        <v/>
      </c>
      <c r="AHJ424" s="39" t="str">
        <f t="shared" si="1340"/>
        <v/>
      </c>
      <c r="AHK424" s="36" t="str">
        <f t="shared" si="1341"/>
        <v/>
      </c>
      <c r="AHL424" s="36" t="str">
        <f t="shared" si="1324"/>
        <v/>
      </c>
      <c r="AHM424" s="39" t="str">
        <f t="shared" si="1342"/>
        <v/>
      </c>
      <c r="AHN424" s="36" t="str">
        <f t="shared" si="1343"/>
        <v/>
      </c>
      <c r="AHO424" s="36" t="str">
        <f t="shared" si="1325"/>
        <v/>
      </c>
      <c r="AHP424" s="39" t="str">
        <f t="shared" si="1344"/>
        <v/>
      </c>
      <c r="AHQ424" s="36" t="str">
        <f t="shared" si="1345"/>
        <v/>
      </c>
      <c r="AHR424" s="36" t="str">
        <f t="shared" si="1326"/>
        <v/>
      </c>
      <c r="AHS424" s="39" t="str">
        <f t="shared" si="1346"/>
        <v/>
      </c>
    </row>
    <row r="425" spans="1:903" s="5" customFormat="1" outlineLevel="1" x14ac:dyDescent="0.25">
      <c r="A425" s="43">
        <f t="shared" si="1347"/>
        <v>12</v>
      </c>
      <c r="B425" s="50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61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61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/>
      <c r="IZ425" s="57"/>
      <c r="JA425" s="57"/>
      <c r="JB425" s="57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8"/>
      <c r="SJ425" s="38"/>
      <c r="SK425" s="38"/>
      <c r="SL425" s="38"/>
      <c r="SM425" s="37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8"/>
      <c r="TD425" s="38"/>
      <c r="TE425" s="38"/>
      <c r="TF425" s="38"/>
      <c r="TG425" s="37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8"/>
      <c r="TX425" s="38"/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8"/>
      <c r="UR425" s="38"/>
      <c r="US425" s="38"/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314"/>
        <v/>
      </c>
      <c r="AGK425" s="85" t="str">
        <f t="shared" si="1315"/>
        <v/>
      </c>
      <c r="AGL425" s="85" t="str">
        <f t="shared" si="1316"/>
        <v/>
      </c>
      <c r="AGP425" s="36" t="str">
        <f t="shared" si="1327"/>
        <v/>
      </c>
      <c r="AGQ425" s="36" t="str">
        <f t="shared" si="1317"/>
        <v/>
      </c>
      <c r="AGR425" s="39" t="str">
        <f t="shared" si="1328"/>
        <v/>
      </c>
      <c r="AGS425" s="36" t="str">
        <f t="shared" si="1329"/>
        <v/>
      </c>
      <c r="AGT425" s="36" t="str">
        <f t="shared" si="1318"/>
        <v/>
      </c>
      <c r="AGU425" s="39" t="str">
        <f t="shared" si="1330"/>
        <v/>
      </c>
      <c r="AGV425" s="36" t="str">
        <f t="shared" si="1331"/>
        <v/>
      </c>
      <c r="AGW425" s="36" t="str">
        <f t="shared" si="1319"/>
        <v/>
      </c>
      <c r="AGX425" s="39" t="str">
        <f t="shared" si="1332"/>
        <v/>
      </c>
      <c r="AGY425" s="36" t="str">
        <f t="shared" si="1333"/>
        <v/>
      </c>
      <c r="AGZ425" s="36" t="str">
        <f t="shared" si="1320"/>
        <v/>
      </c>
      <c r="AHA425" s="39" t="str">
        <f t="shared" si="1334"/>
        <v/>
      </c>
      <c r="AHB425" s="36" t="str">
        <f t="shared" si="1335"/>
        <v/>
      </c>
      <c r="AHC425" s="36" t="str">
        <f t="shared" si="1321"/>
        <v/>
      </c>
      <c r="AHD425" s="39" t="str">
        <f t="shared" si="1336"/>
        <v/>
      </c>
      <c r="AHE425" s="36" t="str">
        <f t="shared" si="1337"/>
        <v/>
      </c>
      <c r="AHF425" s="36" t="str">
        <f t="shared" si="1322"/>
        <v/>
      </c>
      <c r="AHG425" s="39" t="str">
        <f t="shared" si="1338"/>
        <v/>
      </c>
      <c r="AHH425" s="36" t="str">
        <f t="shared" si="1339"/>
        <v/>
      </c>
      <c r="AHI425" s="36" t="str">
        <f t="shared" si="1323"/>
        <v/>
      </c>
      <c r="AHJ425" s="39" t="str">
        <f t="shared" si="1340"/>
        <v/>
      </c>
      <c r="AHK425" s="36" t="str">
        <f t="shared" si="1341"/>
        <v/>
      </c>
      <c r="AHL425" s="36" t="str">
        <f t="shared" si="1324"/>
        <v/>
      </c>
      <c r="AHM425" s="39" t="str">
        <f t="shared" si="1342"/>
        <v/>
      </c>
      <c r="AHN425" s="36" t="str">
        <f t="shared" si="1343"/>
        <v/>
      </c>
      <c r="AHO425" s="36" t="str">
        <f t="shared" si="1325"/>
        <v/>
      </c>
      <c r="AHP425" s="39" t="str">
        <f t="shared" si="1344"/>
        <v/>
      </c>
      <c r="AHQ425" s="36" t="str">
        <f t="shared" si="1345"/>
        <v/>
      </c>
      <c r="AHR425" s="36" t="str">
        <f t="shared" si="1326"/>
        <v/>
      </c>
      <c r="AHS425" s="39" t="str">
        <f t="shared" si="1346"/>
        <v/>
      </c>
    </row>
    <row r="426" spans="1:903" collapsed="1" x14ac:dyDescent="0.25"/>
  </sheetData>
  <mergeCells count="479">
    <mergeCell ref="AGP1:AHS1"/>
    <mergeCell ref="AGL4:AGL5"/>
    <mergeCell ref="AHB3:AHD3"/>
    <mergeCell ref="AHE3:AHG3"/>
    <mergeCell ref="AHH3:AHJ3"/>
    <mergeCell ref="AHK3:AHM3"/>
    <mergeCell ref="AHN3:AHP3"/>
    <mergeCell ref="AHQ3:AHS3"/>
    <mergeCell ref="AGK2:AGL2"/>
    <mergeCell ref="AGK4:AGK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L4:AHL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P3:AGR3"/>
    <mergeCell ref="AGS3:AGU3"/>
    <mergeCell ref="AGV3:AGX3"/>
    <mergeCell ref="AGY3:AHA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M4:AHM5"/>
    <mergeCell ref="AHN4:AHN5"/>
    <mergeCell ref="AHO4:AHO5"/>
    <mergeCell ref="AHP4:AHP5"/>
    <mergeCell ref="AHQ4:AHQ5"/>
    <mergeCell ref="AHR4:AHR5"/>
    <mergeCell ref="AHS4:AHS5"/>
    <mergeCell ref="AHC4:AHC5"/>
    <mergeCell ref="AHD4:AHD5"/>
    <mergeCell ref="AHE4:AHE5"/>
    <mergeCell ref="AHF4:AHF5"/>
    <mergeCell ref="AHG4:AHG5"/>
    <mergeCell ref="AHH4:AHH5"/>
    <mergeCell ref="AHI4:AHI5"/>
    <mergeCell ref="AHJ4:AHJ5"/>
    <mergeCell ref="AHK4:AHK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19050</xdr:rowOff>
                  </from>
                  <to>
                    <xdr:col>871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2021-03-22T14:05:10Z</dcterms:modified>
</cp:coreProperties>
</file>